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<sst xmlns="http://schemas.openxmlformats.org/spreadsheetml/2006/main" count="201" uniqueCount="164">
  <si>
    <t>Наименование работ</t>
  </si>
  <si>
    <t>Периодичность</t>
  </si>
  <si>
    <t xml:space="preserve">Содержание общего имущества многоквартирного жилого дома, 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</si>
  <si>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</si>
  <si>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</si>
  <si>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</si>
  <si>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</si>
  <si>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</si>
  <si>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</si>
  <si>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</si>
  <si>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</si>
  <si>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</si>
  <si>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</si>
  <si>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</si>
  <si>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</si>
  <si>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t>Аварийное обслуживание</t>
  </si>
  <si>
    <t>Проверка исправности, прочистка дымоходов и вентканалов</t>
  </si>
  <si>
    <t>Мероприятия по энергосбережению</t>
  </si>
  <si>
    <t>х</t>
  </si>
  <si>
    <t>ИНФОРМАЦИЯ О СТОИМОСТИ</t>
  </si>
  <si>
    <t>В МНОГОКВАРТИРНЫХ  ДОМАХ  ООО "ДИВЕЕВСКОЕ ЖКХ"</t>
  </si>
  <si>
    <t>УСЛУГ И РАБОТ ПО СОДЕРЖАНИЮ И РЕМОНТУ ОБЩЕГО ИМУЩЕСТВА</t>
  </si>
  <si>
    <t>ул.Арзамасская,73Б</t>
  </si>
  <si>
    <t>Итого по содержанию жилья:</t>
  </si>
  <si>
    <t xml:space="preserve">Ремонт общего имущества многоквартирного жилого дома, </t>
  </si>
  <si>
    <t>Итого по ремонту жилья:</t>
  </si>
  <si>
    <t>в том числе:</t>
  </si>
  <si>
    <t>Всего тариф для собственников МКД</t>
  </si>
  <si>
    <t xml:space="preserve">Ремонт кровли </t>
  </si>
  <si>
    <t>ул.Голякова,3</t>
  </si>
  <si>
    <t xml:space="preserve">Ремонт цоколя </t>
  </si>
  <si>
    <t>ул.Комсомолькая,2</t>
  </si>
  <si>
    <t>Ремонт конька</t>
  </si>
  <si>
    <t>Ремонт системы водоотведения</t>
  </si>
  <si>
    <t>Ремонт системы водоснабжения</t>
  </si>
  <si>
    <t>ул.Комсомолькая,3</t>
  </si>
  <si>
    <t>Проведение технических осмотров</t>
  </si>
  <si>
    <t>Управление многоквартирным домом</t>
  </si>
  <si>
    <t>Противопожарные мероприятия</t>
  </si>
  <si>
    <t>май-сентябрь</t>
  </si>
  <si>
    <t>ул.Комсомолькая,6</t>
  </si>
  <si>
    <t>Ремонт системы электроснабжения</t>
  </si>
  <si>
    <t>Ремонт подъездов</t>
  </si>
  <si>
    <t>ул.Комсомолькая,8</t>
  </si>
  <si>
    <t>ул.Комсомолькая,9</t>
  </si>
  <si>
    <t>ул.Космонавтов,1</t>
  </si>
  <si>
    <t>ул.Космонавтов,4</t>
  </si>
  <si>
    <t>ул.Космонавтов,5</t>
  </si>
  <si>
    <t>ул.Космонавтов,6</t>
  </si>
  <si>
    <t>ул.Космонавтов,8</t>
  </si>
  <si>
    <t>ул.Космонавтов,10</t>
  </si>
  <si>
    <t>Техобсл. сетей газоснабжения, вход. в состав общ.имущ.</t>
  </si>
  <si>
    <t>ул.Космонавтов,12</t>
  </si>
  <si>
    <t>ул.Космонавтов,14</t>
  </si>
  <si>
    <t>ул.Матросова,2</t>
  </si>
  <si>
    <t>ул.Матросова,3</t>
  </si>
  <si>
    <t>Устройство люка</t>
  </si>
  <si>
    <t>ул.Матросова,5</t>
  </si>
  <si>
    <t>ул.Матросова,7</t>
  </si>
  <si>
    <t>ул.Мира,3</t>
  </si>
  <si>
    <t>ул.Мира,5</t>
  </si>
  <si>
    <t>ул.Мира,6</t>
  </si>
  <si>
    <t>ул.Мира,7</t>
  </si>
  <si>
    <t>ул.Мира,8</t>
  </si>
  <si>
    <t>ул.Мира,9</t>
  </si>
  <si>
    <t>Устройство козырьков</t>
  </si>
  <si>
    <t>ул.Мира,10</t>
  </si>
  <si>
    <t>ул.Мира,11</t>
  </si>
  <si>
    <t>ул.Мира,12</t>
  </si>
  <si>
    <t>ул.Мира,14</t>
  </si>
  <si>
    <t>ул.Молодежная,50</t>
  </si>
  <si>
    <t>ул.Октябрьская,14а</t>
  </si>
  <si>
    <t>ул.Октябрьская,31</t>
  </si>
  <si>
    <t>ул.Октябрьская,37</t>
  </si>
  <si>
    <t>ул.Октябрьская,39</t>
  </si>
  <si>
    <t>ул.Октябрьская,41</t>
  </si>
  <si>
    <t>ул.Октябрьская,47а</t>
  </si>
  <si>
    <t>ул.Октябрьская,47</t>
  </si>
  <si>
    <t>ул.Октябрьская,49</t>
  </si>
  <si>
    <t>ул.Октябрьская,49а</t>
  </si>
  <si>
    <t>ул.Покровска,13</t>
  </si>
  <si>
    <t>ул.Полевая,1а</t>
  </si>
  <si>
    <t>Ремонт крыльца</t>
  </si>
  <si>
    <t>ул.Полевая,6а</t>
  </si>
  <si>
    <t>ул.Привольная,22</t>
  </si>
  <si>
    <t>ул.Российская,1</t>
  </si>
  <si>
    <t>ул.Российская,2а</t>
  </si>
  <si>
    <t>ул.Ситнова,42</t>
  </si>
  <si>
    <t>ул.Ситнова,44</t>
  </si>
  <si>
    <t>ул.Ситнова,46</t>
  </si>
  <si>
    <t>ул.Ситнова,47</t>
  </si>
  <si>
    <t>ул.Ситнова,48</t>
  </si>
  <si>
    <t>ул.Ситнова,49</t>
  </si>
  <si>
    <t>ул.Ситнова,51</t>
  </si>
  <si>
    <t>ул.Строителей,1б</t>
  </si>
  <si>
    <t>ул.Студеная,1а</t>
  </si>
  <si>
    <t>Замена задвижки</t>
  </si>
  <si>
    <t>Ремонт фасада</t>
  </si>
  <si>
    <t>ул.Студеная,2а</t>
  </si>
  <si>
    <t>ул.Чкалова,1</t>
  </si>
  <si>
    <t>ул.Чкалова,3</t>
  </si>
  <si>
    <t>ул.Чкалова,5</t>
  </si>
  <si>
    <t>ул.Чкалова,4</t>
  </si>
  <si>
    <t>ул.Шалашкова,55</t>
  </si>
  <si>
    <t>ул.Шалашкова,56</t>
  </si>
  <si>
    <t>ул.Юбилейная,2</t>
  </si>
  <si>
    <t>ул.Юбилейная,1а</t>
  </si>
  <si>
    <t>ул.Южная,1</t>
  </si>
  <si>
    <t>ул.Южная,4</t>
  </si>
  <si>
    <t>ул.Южная,4а</t>
  </si>
  <si>
    <t>ул.Южная,5</t>
  </si>
  <si>
    <t>ул.Южная,6</t>
  </si>
  <si>
    <t>ул.Южная,6а</t>
  </si>
  <si>
    <t>ул.Южная,7</t>
  </si>
  <si>
    <t>ул.Южная,9</t>
  </si>
  <si>
    <t>ул.Южная,12</t>
  </si>
  <si>
    <t>ул.Южная,14</t>
  </si>
  <si>
    <t>ул.Южная,3а</t>
  </si>
  <si>
    <t>ул.Молодежная,11</t>
  </si>
  <si>
    <t>ул.Молодежная,13</t>
  </si>
  <si>
    <t>ул.Солнечная,3</t>
  </si>
  <si>
    <t>ул.Солнечная,5</t>
  </si>
  <si>
    <t>ул.Солнечная,6</t>
  </si>
  <si>
    <t>ул.Молодежная,15</t>
  </si>
  <si>
    <t>с. Б.ЧЕРЕВАТОВО</t>
  </si>
  <si>
    <t>с.  Д И В Е Е В О</t>
  </si>
  <si>
    <t>ул.Новостройка,1</t>
  </si>
  <si>
    <t>ул.Новостройка,2</t>
  </si>
  <si>
    <t>ул.Новостройка,3</t>
  </si>
  <si>
    <t>ул.Новостройка,4</t>
  </si>
  <si>
    <t>ул.Новостройка,5</t>
  </si>
  <si>
    <t>ул.Новостройка,6</t>
  </si>
  <si>
    <t>ул.Новостройка,7</t>
  </si>
  <si>
    <t>ул.Новостройка,8</t>
  </si>
  <si>
    <t>ул.Новостройка,9</t>
  </si>
  <si>
    <t>ул.Новостройка,11</t>
  </si>
  <si>
    <t>ул.Новостройка,12</t>
  </si>
  <si>
    <t>ул.Новостройка,14</t>
  </si>
  <si>
    <t>ул.Новостройка,15</t>
  </si>
  <si>
    <t>ул.Новостройка,21</t>
  </si>
  <si>
    <t>с. КРЕМЕНКИ</t>
  </si>
  <si>
    <t>Стоимость 1 кв.м. (руб./ 1 кв.м. в мес.)</t>
  </si>
  <si>
    <t>Замена стекол</t>
  </si>
  <si>
    <t>Замена двери</t>
  </si>
  <si>
    <t>Ремонт разделки</t>
  </si>
  <si>
    <t>Заделка трещины в стене</t>
  </si>
  <si>
    <t xml:space="preserve">Ремонт отмостки </t>
  </si>
  <si>
    <t>ул.Полевая,2а</t>
  </si>
  <si>
    <t>ул.Российская,2</t>
  </si>
  <si>
    <t>на  2013 год</t>
  </si>
  <si>
    <t>Замена окон на пласт.</t>
  </si>
  <si>
    <t>Ремонт электрощитков</t>
  </si>
  <si>
    <t>Ремонт штакетной изгороди</t>
  </si>
  <si>
    <t>ул.Северная,11а</t>
  </si>
  <si>
    <t>ул.Симанина,9</t>
  </si>
  <si>
    <t>Ремонт скамеек</t>
  </si>
  <si>
    <t>Ремонт изгороди</t>
  </si>
  <si>
    <t>Установка батареи</t>
  </si>
  <si>
    <t>Ремонт пола в подъезде</t>
  </si>
  <si>
    <t>Ремонт слух. окон</t>
  </si>
  <si>
    <t>Ремонт ветр. доски</t>
  </si>
  <si>
    <t>Установка фонаря</t>
  </si>
  <si>
    <t>Замена трубы вентиляции</t>
  </si>
  <si>
    <t>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</si>
</sst>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vertical="top" textRotation="90" wrapText="1"/>
    </xf>
    <xf numFmtId="0" fontId="3" fillId="0" borderId="14" xfId="0" applyFont="1" applyFill="1" applyBorder="1" applyAlignment="1">
      <alignment vertical="top" textRotation="90" wrapText="1"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20" borderId="11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2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20" borderId="13" xfId="0" applyFont="1" applyFill="1" applyBorder="1" applyAlignment="1">
      <alignment horizontal="center" vertical="top" wrapText="1"/>
    </xf>
    <xf numFmtId="0" fontId="2" fillId="20" borderId="12" xfId="0" applyFont="1" applyFill="1" applyBorder="1" applyAlignment="1">
      <alignment vertical="top" wrapText="1"/>
    </xf>
    <xf numFmtId="2" fontId="1" fillId="20" borderId="12" xfId="0" applyNumberFormat="1" applyFont="1" applyFill="1" applyBorder="1" applyAlignment="1">
      <alignment vertical="top" wrapText="1"/>
    </xf>
    <xf numFmtId="179" fontId="1" fillId="0" borderId="10" xfId="58" applyFont="1" applyFill="1" applyBorder="1" applyAlignment="1">
      <alignment/>
    </xf>
    <xf numFmtId="179" fontId="1" fillId="0" borderId="12" xfId="58" applyFont="1" applyFill="1" applyBorder="1" applyAlignment="1">
      <alignment/>
    </xf>
    <xf numFmtId="0" fontId="2" fillId="0" borderId="12" xfId="0" applyFont="1" applyBorder="1" applyAlignment="1">
      <alignment horizontal="center" textRotation="90"/>
    </xf>
    <xf numFmtId="2" fontId="2" fillId="20" borderId="12" xfId="0" applyNumberFormat="1" applyFont="1" applyFill="1" applyBorder="1" applyAlignment="1">
      <alignment vertical="top" wrapText="1"/>
    </xf>
    <xf numFmtId="2" fontId="1" fillId="20" borderId="15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wrapText="1"/>
    </xf>
    <xf numFmtId="179" fontId="1" fillId="0" borderId="12" xfId="58" applyFont="1" applyFill="1" applyBorder="1" applyAlignment="1">
      <alignment horizontal="right"/>
    </xf>
    <xf numFmtId="0" fontId="2" fillId="0" borderId="16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/>
    </xf>
    <xf numFmtId="179" fontId="1" fillId="0" borderId="12" xfId="58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20" borderId="17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top" wrapText="1"/>
    </xf>
    <xf numFmtId="0" fontId="2" fillId="2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vertical="top" wrapText="1"/>
    </xf>
    <xf numFmtId="0" fontId="2" fillId="20" borderId="10" xfId="0" applyFont="1" applyFill="1" applyBorder="1" applyAlignment="1">
      <alignment vertical="top" wrapText="1"/>
    </xf>
    <xf numFmtId="0" fontId="2" fillId="20" borderId="11" xfId="0" applyFont="1" applyFill="1" applyBorder="1" applyAlignment="1">
      <alignment vertical="top" wrapText="1"/>
    </xf>
    <xf numFmtId="0" fontId="1" fillId="20" borderId="17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top" wrapText="1"/>
    </xf>
    <xf numFmtId="0" fontId="1" fillId="20" borderId="18" xfId="0" applyFont="1" applyFill="1" applyBorder="1" applyAlignment="1">
      <alignment horizontal="center" vertical="top" wrapText="1"/>
    </xf>
    <xf numFmtId="0" fontId="1" fillId="20" borderId="19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60"/>
  <sheetViews>
    <sheetView tabSelected="1" zoomScalePageLayoutView="0" workbookViewId="0" topLeftCell="A1">
      <pane xSplit="29" ySplit="11" topLeftCell="AD12" activePane="bottomRight" state="frozen"/>
      <selection pane="topLeft" activeCell="A1" sqref="A1"/>
      <selection pane="topRight" activeCell="AD1" sqref="AD1"/>
      <selection pane="bottomLeft" activeCell="A10" sqref="A10"/>
      <selection pane="bottomRight" activeCell="AK9" sqref="AK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8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1484375" style="0" customWidth="1"/>
    <col min="28" max="28" width="0.13671875" style="0" customWidth="1"/>
    <col min="29" max="29" width="0.9921875" style="0" hidden="1" customWidth="1"/>
    <col min="30" max="30" width="6.00390625" style="0" customWidth="1"/>
    <col min="31" max="31" width="6.140625" style="0" customWidth="1"/>
    <col min="32" max="32" width="1.8515625" style="0" hidden="1" customWidth="1"/>
    <col min="33" max="33" width="2.7109375" style="0" hidden="1" customWidth="1"/>
    <col min="34" max="34" width="0.85546875" style="0" hidden="1" customWidth="1"/>
    <col min="35" max="35" width="6.140625" style="0" customWidth="1"/>
    <col min="36" max="36" width="5.8515625" style="0" customWidth="1"/>
    <col min="37" max="37" width="5.57421875" style="0" customWidth="1"/>
    <col min="38" max="38" width="5.140625" style="0" customWidth="1"/>
    <col min="39" max="39" width="5.421875" style="0" customWidth="1"/>
    <col min="40" max="40" width="5.57421875" style="0" customWidth="1"/>
    <col min="41" max="41" width="5.8515625" style="0" customWidth="1"/>
    <col min="42" max="42" width="5.28125" style="0" customWidth="1"/>
    <col min="43" max="44" width="5.8515625" style="0" customWidth="1"/>
    <col min="45" max="45" width="5.7109375" style="0" customWidth="1"/>
    <col min="46" max="49" width="5.421875" style="0" customWidth="1"/>
    <col min="50" max="50" width="5.28125" style="0" customWidth="1"/>
    <col min="51" max="51" width="5.140625" style="0" customWidth="1"/>
    <col min="52" max="53" width="5.421875" style="0" customWidth="1"/>
    <col min="54" max="54" width="5.57421875" style="0" customWidth="1"/>
    <col min="55" max="56" width="5.7109375" style="0" customWidth="1"/>
    <col min="57" max="57" width="5.421875" style="0" customWidth="1"/>
    <col min="58" max="59" width="5.28125" style="0" customWidth="1"/>
    <col min="60" max="61" width="5.57421875" style="0" customWidth="1"/>
    <col min="62" max="62" width="5.421875" style="0" customWidth="1"/>
    <col min="63" max="64" width="5.28125" style="0" customWidth="1"/>
    <col min="65" max="65" width="5.421875" style="0" customWidth="1"/>
    <col min="66" max="66" width="5.140625" style="0" customWidth="1"/>
    <col min="67" max="67" width="5.7109375" style="0" customWidth="1"/>
    <col min="68" max="69" width="5.140625" style="0" customWidth="1"/>
    <col min="70" max="70" width="5.57421875" style="0" customWidth="1"/>
    <col min="71" max="71" width="5.8515625" style="0" customWidth="1"/>
    <col min="72" max="74" width="6.00390625" style="0" customWidth="1"/>
    <col min="75" max="75" width="5.57421875" style="0" customWidth="1"/>
    <col min="76" max="78" width="5.140625" style="0" customWidth="1"/>
    <col min="79" max="82" width="5.7109375" style="0" customWidth="1"/>
    <col min="83" max="83" width="5.28125" style="0" customWidth="1"/>
    <col min="84" max="85" width="5.57421875" style="0" customWidth="1"/>
    <col min="86" max="86" width="5.7109375" style="0" customWidth="1"/>
    <col min="87" max="87" width="5.140625" style="0" customWidth="1"/>
    <col min="88" max="88" width="5.28125" style="0" customWidth="1"/>
    <col min="89" max="89" width="5.57421875" style="0" customWidth="1"/>
    <col min="90" max="90" width="5.140625" style="0" customWidth="1"/>
    <col min="91" max="91" width="5.57421875" style="0" customWidth="1"/>
    <col min="92" max="92" width="5.140625" style="0" customWidth="1"/>
    <col min="93" max="93" width="5.57421875" style="0" customWidth="1"/>
    <col min="94" max="95" width="5.140625" style="0" customWidth="1"/>
    <col min="96" max="96" width="5.28125" style="0" customWidth="1"/>
    <col min="97" max="97" width="5.57421875" style="0" customWidth="1"/>
    <col min="98" max="98" width="5.28125" style="0" customWidth="1"/>
    <col min="99" max="99" width="5.57421875" style="0" customWidth="1"/>
    <col min="100" max="101" width="5.7109375" style="0" customWidth="1"/>
    <col min="102" max="102" width="5.57421875" style="0" customWidth="1"/>
    <col min="103" max="103" width="5.140625" style="0" customWidth="1"/>
    <col min="104" max="104" width="5.57421875" style="0" customWidth="1"/>
    <col min="105" max="106" width="6.140625" style="0" customWidth="1"/>
    <col min="107" max="107" width="5.7109375" style="0" customWidth="1"/>
    <col min="108" max="109" width="6.140625" style="0" customWidth="1"/>
    <col min="110" max="110" width="5.57421875" style="0" customWidth="1"/>
    <col min="111" max="111" width="5.7109375" style="0" customWidth="1"/>
    <col min="112" max="112" width="5.28125" style="0" customWidth="1"/>
    <col min="113" max="114" width="5.7109375" style="0" customWidth="1"/>
    <col min="115" max="115" width="5.140625" style="0" customWidth="1"/>
    <col min="116" max="116" width="5.7109375" style="0" customWidth="1"/>
    <col min="117" max="117" width="5.28125" style="0" customWidth="1"/>
    <col min="118" max="118" width="5.57421875" style="0" customWidth="1"/>
    <col min="119" max="120" width="5.140625" style="0" customWidth="1"/>
    <col min="121" max="121" width="5.7109375" style="0" customWidth="1"/>
    <col min="122" max="122" width="5.140625" style="0" customWidth="1"/>
    <col min="123" max="123" width="5.57421875" style="0" customWidth="1"/>
    <col min="124" max="124" width="6.140625" style="0" customWidth="1"/>
    <col min="125" max="125" width="5.28125" style="0" customWidth="1"/>
    <col min="126" max="126" width="5.7109375" style="0" customWidth="1"/>
    <col min="127" max="127" width="6.140625" style="0" customWidth="1"/>
    <col min="128" max="130" width="5.7109375" style="0" customWidth="1"/>
    <col min="133" max="134" width="11.00390625" style="0" bestFit="1" customWidth="1"/>
  </cols>
  <sheetData>
    <row r="1" spans="1:27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39" ht="12.7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4" ht="12.75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2"/>
      <c r="AC3" s="2"/>
      <c r="AD3" s="2"/>
      <c r="AE3" s="2"/>
      <c r="AF3" s="2"/>
      <c r="AG3" s="2"/>
      <c r="AH3" s="2"/>
    </row>
    <row r="4" spans="1:39" ht="12.7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4" ht="12.75">
      <c r="A5" s="51" t="s">
        <v>149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1"/>
      <c r="AC5" s="1"/>
      <c r="AD5" s="1"/>
      <c r="AE5" s="1"/>
      <c r="AF5" s="1"/>
      <c r="AG5" s="1"/>
      <c r="AH5" s="1"/>
    </row>
    <row r="6" spans="1:34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2"/>
      <c r="AC6" s="2"/>
      <c r="AD6" s="2"/>
      <c r="AE6" s="2"/>
      <c r="AF6" s="2"/>
      <c r="AG6" s="2"/>
      <c r="AH6" s="2"/>
    </row>
    <row r="7" spans="1:130" ht="16.5" customHeight="1">
      <c r="A7" s="65" t="s">
        <v>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65" t="s">
        <v>1</v>
      </c>
      <c r="V7" s="66"/>
      <c r="W7" s="66"/>
      <c r="X7" s="66"/>
      <c r="Y7" s="66"/>
      <c r="Z7" s="66"/>
      <c r="AA7" s="66"/>
      <c r="AB7" s="66"/>
      <c r="AC7" s="67"/>
      <c r="AD7" s="61" t="s">
        <v>141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3"/>
    </row>
    <row r="8" spans="1:130" ht="16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U8" s="68"/>
      <c r="V8" s="69"/>
      <c r="W8" s="69"/>
      <c r="X8" s="69"/>
      <c r="Y8" s="69"/>
      <c r="Z8" s="69"/>
      <c r="AA8" s="69"/>
      <c r="AB8" s="69"/>
      <c r="AC8" s="70"/>
      <c r="AD8" s="61" t="s">
        <v>125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3"/>
      <c r="DG8" s="58" t="s">
        <v>124</v>
      </c>
      <c r="DH8" s="59"/>
      <c r="DI8" s="59"/>
      <c r="DJ8" s="59"/>
      <c r="DK8" s="59"/>
      <c r="DL8" s="60"/>
      <c r="DM8" s="58" t="s">
        <v>140</v>
      </c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60"/>
    </row>
    <row r="9" spans="1:130" ht="97.5" customHeight="1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3"/>
      <c r="U9" s="71"/>
      <c r="V9" s="72"/>
      <c r="W9" s="72"/>
      <c r="X9" s="72"/>
      <c r="Y9" s="72"/>
      <c r="Z9" s="72"/>
      <c r="AA9" s="72"/>
      <c r="AB9" s="72"/>
      <c r="AC9" s="73"/>
      <c r="AD9" s="96" t="s">
        <v>22</v>
      </c>
      <c r="AE9" s="96" t="s">
        <v>29</v>
      </c>
      <c r="AF9" s="7"/>
      <c r="AG9" s="7"/>
      <c r="AH9" s="8"/>
      <c r="AI9" s="31" t="s">
        <v>31</v>
      </c>
      <c r="AJ9" s="31" t="s">
        <v>35</v>
      </c>
      <c r="AK9" s="31" t="s">
        <v>40</v>
      </c>
      <c r="AL9" s="31" t="s">
        <v>43</v>
      </c>
      <c r="AM9" s="31" t="s">
        <v>44</v>
      </c>
      <c r="AN9" s="31" t="s">
        <v>45</v>
      </c>
      <c r="AO9" s="31" t="s">
        <v>46</v>
      </c>
      <c r="AP9" s="31" t="s">
        <v>47</v>
      </c>
      <c r="AQ9" s="31" t="s">
        <v>48</v>
      </c>
      <c r="AR9" s="31" t="s">
        <v>49</v>
      </c>
      <c r="AS9" s="31" t="s">
        <v>50</v>
      </c>
      <c r="AT9" s="31" t="s">
        <v>52</v>
      </c>
      <c r="AU9" s="31" t="s">
        <v>53</v>
      </c>
      <c r="AV9" s="31" t="s">
        <v>54</v>
      </c>
      <c r="AW9" s="31" t="s">
        <v>55</v>
      </c>
      <c r="AX9" s="31" t="s">
        <v>57</v>
      </c>
      <c r="AY9" s="31" t="s">
        <v>58</v>
      </c>
      <c r="AZ9" s="97" t="s">
        <v>59</v>
      </c>
      <c r="BA9" s="31" t="s">
        <v>60</v>
      </c>
      <c r="BB9" s="31" t="s">
        <v>61</v>
      </c>
      <c r="BC9" s="31" t="s">
        <v>62</v>
      </c>
      <c r="BD9" s="31" t="s">
        <v>63</v>
      </c>
      <c r="BE9" s="31" t="s">
        <v>64</v>
      </c>
      <c r="BF9" s="31" t="s">
        <v>66</v>
      </c>
      <c r="BG9" s="31" t="s">
        <v>67</v>
      </c>
      <c r="BH9" s="31" t="s">
        <v>68</v>
      </c>
      <c r="BI9" s="31" t="s">
        <v>69</v>
      </c>
      <c r="BJ9" s="31" t="s">
        <v>70</v>
      </c>
      <c r="BK9" s="31" t="s">
        <v>71</v>
      </c>
      <c r="BL9" s="31" t="s">
        <v>72</v>
      </c>
      <c r="BM9" s="31" t="s">
        <v>73</v>
      </c>
      <c r="BN9" s="31" t="s">
        <v>74</v>
      </c>
      <c r="BO9" s="31" t="s">
        <v>75</v>
      </c>
      <c r="BP9" s="31" t="s">
        <v>76</v>
      </c>
      <c r="BQ9" s="31" t="s">
        <v>77</v>
      </c>
      <c r="BR9" s="97" t="s">
        <v>78</v>
      </c>
      <c r="BS9" s="31" t="s">
        <v>79</v>
      </c>
      <c r="BT9" s="31" t="s">
        <v>80</v>
      </c>
      <c r="BU9" s="31" t="s">
        <v>81</v>
      </c>
      <c r="BV9" s="31" t="s">
        <v>147</v>
      </c>
      <c r="BW9" s="31" t="s">
        <v>83</v>
      </c>
      <c r="BX9" s="31" t="s">
        <v>84</v>
      </c>
      <c r="BY9" s="31" t="s">
        <v>85</v>
      </c>
      <c r="BZ9" s="31" t="s">
        <v>148</v>
      </c>
      <c r="CA9" s="31" t="s">
        <v>86</v>
      </c>
      <c r="CB9" s="31" t="s">
        <v>153</v>
      </c>
      <c r="CC9" s="31" t="s">
        <v>154</v>
      </c>
      <c r="CD9" s="31" t="s">
        <v>87</v>
      </c>
      <c r="CE9" s="31" t="s">
        <v>88</v>
      </c>
      <c r="CF9" s="31" t="s">
        <v>89</v>
      </c>
      <c r="CG9" s="31" t="s">
        <v>90</v>
      </c>
      <c r="CH9" s="31" t="s">
        <v>91</v>
      </c>
      <c r="CI9" s="31" t="s">
        <v>92</v>
      </c>
      <c r="CJ9" s="31" t="s">
        <v>93</v>
      </c>
      <c r="CK9" s="31" t="s">
        <v>94</v>
      </c>
      <c r="CL9" s="31" t="s">
        <v>95</v>
      </c>
      <c r="CM9" s="31" t="s">
        <v>98</v>
      </c>
      <c r="CN9" s="31" t="s">
        <v>99</v>
      </c>
      <c r="CO9" s="31" t="s">
        <v>100</v>
      </c>
      <c r="CP9" s="31" t="s">
        <v>102</v>
      </c>
      <c r="CQ9" s="31" t="s">
        <v>101</v>
      </c>
      <c r="CR9" s="31" t="s">
        <v>103</v>
      </c>
      <c r="CS9" s="31" t="s">
        <v>104</v>
      </c>
      <c r="CT9" s="31" t="s">
        <v>105</v>
      </c>
      <c r="CU9" s="31" t="s">
        <v>106</v>
      </c>
      <c r="CV9" s="31" t="s">
        <v>107</v>
      </c>
      <c r="CW9" s="31" t="s">
        <v>117</v>
      </c>
      <c r="CX9" s="31" t="s">
        <v>108</v>
      </c>
      <c r="CY9" s="31" t="s">
        <v>109</v>
      </c>
      <c r="CZ9" s="31" t="s">
        <v>110</v>
      </c>
      <c r="DA9" s="31" t="s">
        <v>111</v>
      </c>
      <c r="DB9" s="31" t="s">
        <v>112</v>
      </c>
      <c r="DC9" s="31" t="s">
        <v>113</v>
      </c>
      <c r="DD9" s="31" t="s">
        <v>114</v>
      </c>
      <c r="DE9" s="31" t="s">
        <v>115</v>
      </c>
      <c r="DF9" s="31" t="s">
        <v>116</v>
      </c>
      <c r="DG9" s="26" t="s">
        <v>118</v>
      </c>
      <c r="DH9" s="26" t="s">
        <v>119</v>
      </c>
      <c r="DI9" s="26" t="s">
        <v>123</v>
      </c>
      <c r="DJ9" s="26" t="s">
        <v>120</v>
      </c>
      <c r="DK9" s="98" t="s">
        <v>121</v>
      </c>
      <c r="DL9" s="26" t="s">
        <v>122</v>
      </c>
      <c r="DM9" s="26" t="s">
        <v>126</v>
      </c>
      <c r="DN9" s="26" t="s">
        <v>127</v>
      </c>
      <c r="DO9" s="26" t="s">
        <v>128</v>
      </c>
      <c r="DP9" s="98" t="s">
        <v>129</v>
      </c>
      <c r="DQ9" s="26" t="s">
        <v>130</v>
      </c>
      <c r="DR9" s="26" t="s">
        <v>131</v>
      </c>
      <c r="DS9" s="26" t="s">
        <v>132</v>
      </c>
      <c r="DT9" s="26" t="s">
        <v>133</v>
      </c>
      <c r="DU9" s="26" t="s">
        <v>134</v>
      </c>
      <c r="DV9" s="26" t="s">
        <v>135</v>
      </c>
      <c r="DW9" s="26" t="s">
        <v>136</v>
      </c>
      <c r="DX9" s="26" t="s">
        <v>137</v>
      </c>
      <c r="DY9" s="26" t="s">
        <v>138</v>
      </c>
      <c r="DZ9" s="26" t="s">
        <v>139</v>
      </c>
    </row>
    <row r="10" spans="1:130" ht="12.75" customHeight="1">
      <c r="A10" s="52" t="s">
        <v>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4"/>
    </row>
    <row r="11" spans="1:132" ht="12.75" customHeight="1">
      <c r="A11" s="55" t="s">
        <v>26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7"/>
      <c r="EB11" t="s">
        <v>163</v>
      </c>
    </row>
    <row r="12" spans="1:130" ht="12.75" customHeight="1">
      <c r="A12" s="75" t="s">
        <v>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44"/>
      <c r="U12" s="45" t="s">
        <v>4</v>
      </c>
      <c r="V12" s="42"/>
      <c r="W12" s="42"/>
      <c r="X12" s="42"/>
      <c r="Y12" s="42"/>
      <c r="Z12" s="42"/>
      <c r="AA12" s="42"/>
      <c r="AB12" s="42"/>
      <c r="AC12" s="42"/>
      <c r="AD12" s="14"/>
      <c r="AE12" s="14"/>
      <c r="AF12" s="9"/>
      <c r="AG12" s="9"/>
      <c r="AH12" s="10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</row>
    <row r="13" spans="1:130" ht="27" customHeight="1">
      <c r="A13" s="75" t="s">
        <v>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44"/>
      <c r="U13" s="45" t="s">
        <v>6</v>
      </c>
      <c r="V13" s="42"/>
      <c r="W13" s="42"/>
      <c r="X13" s="42"/>
      <c r="Y13" s="42"/>
      <c r="Z13" s="42"/>
      <c r="AA13" s="42"/>
      <c r="AB13" s="42"/>
      <c r="AC13" s="43"/>
      <c r="AD13" s="15"/>
      <c r="AE13" s="15"/>
      <c r="AF13" s="11"/>
      <c r="AG13" s="11"/>
      <c r="AH13" s="12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</row>
    <row r="14" spans="1:130" ht="12.75" customHeight="1">
      <c r="A14" s="75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44"/>
      <c r="U14" s="45" t="s">
        <v>8</v>
      </c>
      <c r="V14" s="42"/>
      <c r="W14" s="42"/>
      <c r="X14" s="42"/>
      <c r="Y14" s="42"/>
      <c r="Z14" s="42"/>
      <c r="AA14" s="42"/>
      <c r="AB14" s="42"/>
      <c r="AC14" s="42"/>
      <c r="AD14" s="15">
        <v>1.65</v>
      </c>
      <c r="AE14" s="15">
        <v>1.65</v>
      </c>
      <c r="AF14" s="15">
        <v>1.65</v>
      </c>
      <c r="AG14" s="15">
        <v>1.65</v>
      </c>
      <c r="AH14" s="15">
        <v>1.65</v>
      </c>
      <c r="AI14" s="15">
        <v>1.65</v>
      </c>
      <c r="AJ14" s="15">
        <v>1.65</v>
      </c>
      <c r="AK14" s="15">
        <v>1.65</v>
      </c>
      <c r="AL14" s="15">
        <v>1.65</v>
      </c>
      <c r="AM14" s="15">
        <v>1.65</v>
      </c>
      <c r="AN14" s="15">
        <v>1.65</v>
      </c>
      <c r="AO14" s="15">
        <v>1.65</v>
      </c>
      <c r="AP14" s="15">
        <v>1.65</v>
      </c>
      <c r="AQ14" s="15">
        <v>1.65</v>
      </c>
      <c r="AR14" s="15">
        <v>1.65</v>
      </c>
      <c r="AS14" s="15">
        <v>1.65</v>
      </c>
      <c r="AT14" s="15">
        <v>1.65</v>
      </c>
      <c r="AU14" s="15">
        <v>1.65</v>
      </c>
      <c r="AV14" s="15">
        <v>1.65</v>
      </c>
      <c r="AW14" s="15">
        <v>1.65</v>
      </c>
      <c r="AX14" s="15">
        <v>1.65</v>
      </c>
      <c r="AY14" s="15">
        <v>1.65</v>
      </c>
      <c r="AZ14" s="15">
        <v>1.65</v>
      </c>
      <c r="BA14" s="15">
        <v>1.65</v>
      </c>
      <c r="BB14" s="15">
        <v>1.65</v>
      </c>
      <c r="BC14" s="15">
        <v>1.65</v>
      </c>
      <c r="BD14" s="15">
        <v>1.65</v>
      </c>
      <c r="BE14" s="15">
        <v>1.65</v>
      </c>
      <c r="BF14" s="15">
        <v>1.65</v>
      </c>
      <c r="BG14" s="15">
        <v>1.65</v>
      </c>
      <c r="BH14" s="15">
        <v>1.65</v>
      </c>
      <c r="BI14" s="15">
        <v>1.65</v>
      </c>
      <c r="BJ14" s="15">
        <v>1.65</v>
      </c>
      <c r="BK14" s="15">
        <v>1.65</v>
      </c>
      <c r="BL14" s="15">
        <v>1.65</v>
      </c>
      <c r="BM14" s="15">
        <v>1.65</v>
      </c>
      <c r="BN14" s="15">
        <v>1.65</v>
      </c>
      <c r="BO14" s="15">
        <v>1.65</v>
      </c>
      <c r="BP14" s="15">
        <v>1.65</v>
      </c>
      <c r="BQ14" s="15">
        <v>1.65</v>
      </c>
      <c r="BR14" s="15">
        <v>1.65</v>
      </c>
      <c r="BS14" s="15">
        <v>1.65</v>
      </c>
      <c r="BT14" s="15">
        <v>1.65</v>
      </c>
      <c r="BU14" s="15">
        <v>1.65</v>
      </c>
      <c r="BV14" s="15">
        <v>1.65</v>
      </c>
      <c r="BW14" s="15">
        <v>1.65</v>
      </c>
      <c r="BX14" s="15">
        <v>1.65</v>
      </c>
      <c r="BY14" s="15">
        <v>1.65</v>
      </c>
      <c r="BZ14" s="15">
        <v>1.65</v>
      </c>
      <c r="CA14" s="15">
        <v>1.65</v>
      </c>
      <c r="CB14" s="15">
        <v>1.65</v>
      </c>
      <c r="CC14" s="15">
        <v>1.65</v>
      </c>
      <c r="CD14" s="15">
        <v>1.65</v>
      </c>
      <c r="CE14" s="15">
        <v>1.65</v>
      </c>
      <c r="CF14" s="15">
        <v>1.65</v>
      </c>
      <c r="CG14" s="15">
        <v>1.65</v>
      </c>
      <c r="CH14" s="15">
        <v>1.65</v>
      </c>
      <c r="CI14" s="15">
        <v>1.65</v>
      </c>
      <c r="CJ14" s="15">
        <v>1.65</v>
      </c>
      <c r="CK14" s="15">
        <v>1.65</v>
      </c>
      <c r="CL14" s="15">
        <v>1.65</v>
      </c>
      <c r="CM14" s="15">
        <v>1.65</v>
      </c>
      <c r="CN14" s="15">
        <v>1.65</v>
      </c>
      <c r="CO14" s="15">
        <v>1.65</v>
      </c>
      <c r="CP14" s="15">
        <v>1.65</v>
      </c>
      <c r="CQ14" s="15">
        <v>1.65</v>
      </c>
      <c r="CR14" s="15">
        <v>1.65</v>
      </c>
      <c r="CS14" s="15">
        <v>1.65</v>
      </c>
      <c r="CT14" s="15">
        <v>1.65</v>
      </c>
      <c r="CU14" s="15">
        <v>1.65</v>
      </c>
      <c r="CV14" s="15">
        <v>1.65</v>
      </c>
      <c r="CW14" s="15">
        <v>1.65</v>
      </c>
      <c r="CX14" s="15">
        <v>1.65</v>
      </c>
      <c r="CY14" s="15">
        <v>1.65</v>
      </c>
      <c r="CZ14" s="15">
        <v>1.65</v>
      </c>
      <c r="DA14" s="15">
        <v>1.65</v>
      </c>
      <c r="DB14" s="15">
        <v>1.65</v>
      </c>
      <c r="DC14" s="15">
        <v>1.65</v>
      </c>
      <c r="DD14" s="15">
        <v>1.65</v>
      </c>
      <c r="DE14" s="15">
        <v>1.65</v>
      </c>
      <c r="DF14" s="15">
        <v>1.65</v>
      </c>
      <c r="DG14" s="15">
        <v>1.65</v>
      </c>
      <c r="DH14" s="15">
        <v>1.65</v>
      </c>
      <c r="DI14" s="15">
        <v>1.65</v>
      </c>
      <c r="DJ14" s="15">
        <v>1.65</v>
      </c>
      <c r="DK14" s="15">
        <v>1.65</v>
      </c>
      <c r="DL14" s="15">
        <v>1.65</v>
      </c>
      <c r="DM14" s="15">
        <v>1.65</v>
      </c>
      <c r="DN14" s="15">
        <v>1.65</v>
      </c>
      <c r="DO14" s="15">
        <v>1.65</v>
      </c>
      <c r="DP14" s="15">
        <v>1.65</v>
      </c>
      <c r="DQ14" s="15">
        <v>1.65</v>
      </c>
      <c r="DR14" s="15">
        <v>1.65</v>
      </c>
      <c r="DS14" s="15">
        <v>1.65</v>
      </c>
      <c r="DT14" s="15">
        <v>1.65</v>
      </c>
      <c r="DU14" s="15">
        <v>1.65</v>
      </c>
      <c r="DV14" s="15">
        <v>1.65</v>
      </c>
      <c r="DW14" s="15">
        <v>1.65</v>
      </c>
      <c r="DX14" s="15">
        <v>1.65</v>
      </c>
      <c r="DY14" s="15">
        <v>1.65</v>
      </c>
      <c r="DZ14" s="15">
        <v>1.65</v>
      </c>
    </row>
    <row r="15" spans="1:130" ht="12.75" customHeight="1">
      <c r="A15" s="75" t="s">
        <v>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44"/>
      <c r="U15" s="45" t="s">
        <v>8</v>
      </c>
      <c r="V15" s="42"/>
      <c r="W15" s="42"/>
      <c r="X15" s="42"/>
      <c r="Y15" s="42"/>
      <c r="Z15" s="42"/>
      <c r="AA15" s="42"/>
      <c r="AB15" s="42"/>
      <c r="AC15" s="42"/>
      <c r="AD15" s="14">
        <v>0.44</v>
      </c>
      <c r="AE15" s="14">
        <v>0.44</v>
      </c>
      <c r="AF15" s="14">
        <v>0.44</v>
      </c>
      <c r="AG15" s="14">
        <v>0.44</v>
      </c>
      <c r="AH15" s="14">
        <v>0.44</v>
      </c>
      <c r="AI15" s="14">
        <v>0.44</v>
      </c>
      <c r="AJ15" s="14">
        <v>0.44</v>
      </c>
      <c r="AK15" s="14">
        <v>0.44</v>
      </c>
      <c r="AL15" s="14">
        <v>0.44</v>
      </c>
      <c r="AM15" s="14">
        <v>0.44</v>
      </c>
      <c r="AN15" s="14">
        <v>0.44</v>
      </c>
      <c r="AO15" s="14">
        <v>0.44</v>
      </c>
      <c r="AP15" s="14">
        <v>0.44</v>
      </c>
      <c r="AQ15" s="14">
        <v>0.44</v>
      </c>
      <c r="AR15" s="14">
        <v>0.44</v>
      </c>
      <c r="AS15" s="14">
        <v>0.44</v>
      </c>
      <c r="AT15" s="14">
        <v>0.44</v>
      </c>
      <c r="AU15" s="14">
        <v>0.44</v>
      </c>
      <c r="AV15" s="14">
        <v>0.44</v>
      </c>
      <c r="AW15" s="14">
        <v>0.44</v>
      </c>
      <c r="AX15" s="14">
        <v>0.44</v>
      </c>
      <c r="AY15" s="14">
        <v>0.44</v>
      </c>
      <c r="AZ15" s="14">
        <v>0.44</v>
      </c>
      <c r="BA15" s="14">
        <v>0.44</v>
      </c>
      <c r="BB15" s="14">
        <v>0.44</v>
      </c>
      <c r="BC15" s="14">
        <v>0.44</v>
      </c>
      <c r="BD15" s="14">
        <v>0.44</v>
      </c>
      <c r="BE15" s="14">
        <v>0.44</v>
      </c>
      <c r="BF15" s="14">
        <v>0.44</v>
      </c>
      <c r="BG15" s="14">
        <v>0.44</v>
      </c>
      <c r="BH15" s="14">
        <v>0.44</v>
      </c>
      <c r="BI15" s="14">
        <v>0.44</v>
      </c>
      <c r="BJ15" s="14">
        <v>0.44</v>
      </c>
      <c r="BK15" s="14">
        <v>0.44</v>
      </c>
      <c r="BL15" s="14">
        <v>0.44</v>
      </c>
      <c r="BM15" s="14">
        <v>0.44</v>
      </c>
      <c r="BN15" s="14">
        <v>0.44</v>
      </c>
      <c r="BO15" s="14">
        <v>0.44</v>
      </c>
      <c r="BP15" s="14">
        <v>0.44</v>
      </c>
      <c r="BQ15" s="14">
        <v>0.44</v>
      </c>
      <c r="BR15" s="14">
        <v>0.44</v>
      </c>
      <c r="BS15" s="14">
        <v>0.44</v>
      </c>
      <c r="BT15" s="14">
        <v>0.44</v>
      </c>
      <c r="BU15" s="14">
        <v>0.44</v>
      </c>
      <c r="BV15" s="14">
        <v>0.44</v>
      </c>
      <c r="BW15" s="14">
        <v>0.44</v>
      </c>
      <c r="BX15" s="14">
        <v>0.44</v>
      </c>
      <c r="BY15" s="14">
        <v>0.44</v>
      </c>
      <c r="BZ15" s="14">
        <v>0.44</v>
      </c>
      <c r="CA15" s="14">
        <v>0.44</v>
      </c>
      <c r="CB15" s="14">
        <v>0.44</v>
      </c>
      <c r="CC15" s="14">
        <v>0.44</v>
      </c>
      <c r="CD15" s="14">
        <v>0.44</v>
      </c>
      <c r="CE15" s="14">
        <v>0.44</v>
      </c>
      <c r="CF15" s="14">
        <v>0.44</v>
      </c>
      <c r="CG15" s="14">
        <v>0.44</v>
      </c>
      <c r="CH15" s="14">
        <v>0.44</v>
      </c>
      <c r="CI15" s="14">
        <v>0.44</v>
      </c>
      <c r="CJ15" s="14">
        <v>0.44</v>
      </c>
      <c r="CK15" s="14">
        <v>0.44</v>
      </c>
      <c r="CL15" s="14">
        <v>0.44</v>
      </c>
      <c r="CM15" s="14">
        <v>0.44</v>
      </c>
      <c r="CN15" s="14">
        <v>0.44</v>
      </c>
      <c r="CO15" s="14">
        <v>0.44</v>
      </c>
      <c r="CP15" s="14">
        <v>0.44</v>
      </c>
      <c r="CQ15" s="14">
        <v>0.44</v>
      </c>
      <c r="CR15" s="14">
        <v>0.44</v>
      </c>
      <c r="CS15" s="14">
        <v>0.44</v>
      </c>
      <c r="CT15" s="14">
        <v>0.44</v>
      </c>
      <c r="CU15" s="14">
        <v>0.44</v>
      </c>
      <c r="CV15" s="14">
        <v>0.44</v>
      </c>
      <c r="CW15" s="14">
        <v>0.44</v>
      </c>
      <c r="CX15" s="14">
        <v>0.44</v>
      </c>
      <c r="CY15" s="14">
        <v>0.44</v>
      </c>
      <c r="CZ15" s="14">
        <v>0.44</v>
      </c>
      <c r="DA15" s="14">
        <v>0.44</v>
      </c>
      <c r="DB15" s="14">
        <v>0.44</v>
      </c>
      <c r="DC15" s="14">
        <v>0.44</v>
      </c>
      <c r="DD15" s="14">
        <v>0.44</v>
      </c>
      <c r="DE15" s="14">
        <v>0.44</v>
      </c>
      <c r="DF15" s="14">
        <v>0.44</v>
      </c>
      <c r="DG15" s="14">
        <v>0.44</v>
      </c>
      <c r="DH15" s="14">
        <v>0.44</v>
      </c>
      <c r="DI15" s="14">
        <v>0.44</v>
      </c>
      <c r="DJ15" s="14">
        <v>0.44</v>
      </c>
      <c r="DK15" s="14">
        <v>0.44</v>
      </c>
      <c r="DL15" s="14">
        <v>0.44</v>
      </c>
      <c r="DM15" s="14">
        <v>0.44</v>
      </c>
      <c r="DN15" s="14">
        <v>0.44</v>
      </c>
      <c r="DO15" s="14">
        <v>0.44</v>
      </c>
      <c r="DP15" s="14">
        <v>0.44</v>
      </c>
      <c r="DQ15" s="14">
        <v>0.44</v>
      </c>
      <c r="DR15" s="14">
        <v>0.44</v>
      </c>
      <c r="DS15" s="14">
        <v>0.44</v>
      </c>
      <c r="DT15" s="14">
        <v>0.44</v>
      </c>
      <c r="DU15" s="14">
        <v>0.44</v>
      </c>
      <c r="DV15" s="14">
        <v>0.44</v>
      </c>
      <c r="DW15" s="14">
        <v>0.44</v>
      </c>
      <c r="DX15" s="14">
        <v>0.44</v>
      </c>
      <c r="DY15" s="14">
        <v>0.44</v>
      </c>
      <c r="DZ15" s="14">
        <v>0.44</v>
      </c>
    </row>
    <row r="16" spans="1:130" ht="12.75" customHeight="1">
      <c r="A16" s="75" t="s">
        <v>10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44"/>
      <c r="U16" s="45" t="s">
        <v>11</v>
      </c>
      <c r="V16" s="42"/>
      <c r="W16" s="42"/>
      <c r="X16" s="42"/>
      <c r="Y16" s="42"/>
      <c r="Z16" s="42"/>
      <c r="AA16" s="42"/>
      <c r="AB16" s="42"/>
      <c r="AC16" s="42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>
        <v>15.12</v>
      </c>
      <c r="CU16" s="15">
        <v>23.27</v>
      </c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>
        <v>9.52</v>
      </c>
      <c r="DJ16" s="15">
        <v>14.77</v>
      </c>
      <c r="DK16" s="15">
        <v>14.42</v>
      </c>
      <c r="DL16" s="15">
        <v>13.42</v>
      </c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</row>
    <row r="17" spans="1:130" ht="12.75" customHeight="1">
      <c r="A17" s="75" t="s">
        <v>51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44"/>
      <c r="U17" s="45" t="s">
        <v>4</v>
      </c>
      <c r="V17" s="42"/>
      <c r="W17" s="42"/>
      <c r="X17" s="42"/>
      <c r="Y17" s="42"/>
      <c r="Z17" s="42"/>
      <c r="AA17" s="42"/>
      <c r="AB17" s="42"/>
      <c r="AC17" s="42"/>
      <c r="AD17" s="14">
        <v>0.06</v>
      </c>
      <c r="AE17" s="14">
        <v>0.06</v>
      </c>
      <c r="AF17" s="14">
        <v>0.06</v>
      </c>
      <c r="AG17" s="14">
        <v>0.06</v>
      </c>
      <c r="AH17" s="14">
        <v>0.06</v>
      </c>
      <c r="AI17" s="14">
        <v>0.06</v>
      </c>
      <c r="AJ17" s="14">
        <v>0.06</v>
      </c>
      <c r="AK17" s="14">
        <v>0.06</v>
      </c>
      <c r="AL17" s="14">
        <v>0.06</v>
      </c>
      <c r="AM17" s="14">
        <v>0.06</v>
      </c>
      <c r="AN17" s="14">
        <v>0.34</v>
      </c>
      <c r="AO17" s="14">
        <v>0.64</v>
      </c>
      <c r="AP17" s="14">
        <v>0.22</v>
      </c>
      <c r="AQ17" s="14">
        <v>0.25</v>
      </c>
      <c r="AR17" s="14">
        <v>0.25</v>
      </c>
      <c r="AS17" s="14">
        <v>0.36</v>
      </c>
      <c r="AT17" s="14">
        <v>0.4</v>
      </c>
      <c r="AU17" s="14">
        <v>0.06</v>
      </c>
      <c r="AV17" s="14">
        <v>0.06</v>
      </c>
      <c r="AW17" s="14">
        <v>0.06</v>
      </c>
      <c r="AX17" s="14">
        <v>0.06</v>
      </c>
      <c r="AY17" s="14">
        <v>0.06</v>
      </c>
      <c r="AZ17" s="14">
        <v>0.06</v>
      </c>
      <c r="BA17" s="14">
        <v>0.06</v>
      </c>
      <c r="BB17" s="14">
        <v>0.06</v>
      </c>
      <c r="BC17" s="14">
        <v>0.06</v>
      </c>
      <c r="BD17" s="14">
        <v>0.06</v>
      </c>
      <c r="BE17" s="14">
        <v>0.06</v>
      </c>
      <c r="BF17" s="14">
        <v>0.06</v>
      </c>
      <c r="BG17" s="14">
        <v>0.06</v>
      </c>
      <c r="BH17" s="14">
        <v>0.06</v>
      </c>
      <c r="BI17" s="14">
        <v>0.06</v>
      </c>
      <c r="BJ17" s="14">
        <v>0.2</v>
      </c>
      <c r="BK17" s="14"/>
      <c r="BL17" s="14">
        <v>0.25</v>
      </c>
      <c r="BM17" s="14">
        <v>0.25</v>
      </c>
      <c r="BN17" s="14">
        <v>0.26</v>
      </c>
      <c r="BO17" s="14">
        <v>0.36</v>
      </c>
      <c r="BP17" s="14">
        <v>0.26</v>
      </c>
      <c r="BQ17" s="14">
        <v>0.23</v>
      </c>
      <c r="BR17" s="14">
        <v>0.23</v>
      </c>
      <c r="BS17" s="14">
        <v>0.23</v>
      </c>
      <c r="BT17" s="14"/>
      <c r="BU17" s="14">
        <v>0.06</v>
      </c>
      <c r="BV17" s="14">
        <v>0.06</v>
      </c>
      <c r="BW17" s="14">
        <v>0.06</v>
      </c>
      <c r="BX17" s="14">
        <v>0.06</v>
      </c>
      <c r="BY17" s="14">
        <v>0.21</v>
      </c>
      <c r="BZ17" s="14">
        <v>0.18</v>
      </c>
      <c r="CA17" s="14">
        <v>0.27</v>
      </c>
      <c r="CB17" s="14">
        <v>0.06</v>
      </c>
      <c r="CC17" s="14">
        <v>0.06</v>
      </c>
      <c r="CD17" s="14">
        <v>0.25</v>
      </c>
      <c r="CE17" s="14">
        <v>0.26</v>
      </c>
      <c r="CF17" s="14">
        <v>0.13</v>
      </c>
      <c r="CG17" s="14">
        <v>0.14</v>
      </c>
      <c r="CH17" s="14">
        <v>0.13</v>
      </c>
      <c r="CI17" s="14">
        <v>0.13</v>
      </c>
      <c r="CJ17" s="14">
        <v>0.13</v>
      </c>
      <c r="CK17" s="14">
        <v>0.22</v>
      </c>
      <c r="CL17" s="14">
        <v>0.23</v>
      </c>
      <c r="CM17" s="14">
        <v>0.24</v>
      </c>
      <c r="CN17" s="14">
        <v>0.29</v>
      </c>
      <c r="CO17" s="14">
        <v>0.36</v>
      </c>
      <c r="CP17" s="14"/>
      <c r="CQ17" s="14">
        <v>0.26</v>
      </c>
      <c r="CR17" s="14">
        <v>0.25</v>
      </c>
      <c r="CS17" s="14">
        <v>0.2</v>
      </c>
      <c r="CT17" s="14">
        <v>0.06</v>
      </c>
      <c r="CU17" s="14">
        <v>0.06</v>
      </c>
      <c r="CV17" s="14">
        <v>0.26</v>
      </c>
      <c r="CW17" s="14">
        <v>0.23</v>
      </c>
      <c r="CX17" s="14">
        <v>0.35</v>
      </c>
      <c r="CY17" s="14">
        <v>0.26</v>
      </c>
      <c r="CZ17" s="14">
        <v>0.26</v>
      </c>
      <c r="DA17" s="14">
        <v>0.26</v>
      </c>
      <c r="DB17" s="14">
        <v>0.26</v>
      </c>
      <c r="DC17" s="14">
        <v>0.34</v>
      </c>
      <c r="DD17" s="14">
        <v>0.26</v>
      </c>
      <c r="DE17" s="14">
        <v>0.33</v>
      </c>
      <c r="DF17" s="14">
        <v>0.29</v>
      </c>
      <c r="DG17" s="14"/>
      <c r="DH17" s="14"/>
      <c r="DI17" s="14">
        <v>0.06</v>
      </c>
      <c r="DJ17" s="14">
        <v>0.06</v>
      </c>
      <c r="DK17" s="14">
        <v>0.06</v>
      </c>
      <c r="DL17" s="14">
        <v>0.06</v>
      </c>
      <c r="DM17" s="14"/>
      <c r="DN17" s="14"/>
      <c r="DO17" s="14"/>
      <c r="DP17" s="14"/>
      <c r="DQ17" s="14"/>
      <c r="DR17" s="14">
        <v>0.59</v>
      </c>
      <c r="DS17" s="14">
        <v>0.6</v>
      </c>
      <c r="DT17" s="14">
        <v>0.59</v>
      </c>
      <c r="DU17" s="14">
        <v>0.59</v>
      </c>
      <c r="DV17" s="14"/>
      <c r="DW17" s="14"/>
      <c r="DX17" s="14"/>
      <c r="DY17" s="14"/>
      <c r="DZ17" s="14"/>
    </row>
    <row r="18" spans="1:130" ht="38.25" customHeight="1">
      <c r="A18" s="75" t="s">
        <v>12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44"/>
      <c r="U18" s="45" t="s">
        <v>13</v>
      </c>
      <c r="V18" s="42"/>
      <c r="W18" s="42"/>
      <c r="X18" s="42"/>
      <c r="Y18" s="42"/>
      <c r="Z18" s="42"/>
      <c r="AA18" s="42"/>
      <c r="AB18" s="42"/>
      <c r="AC18" s="42"/>
      <c r="AD18" s="15"/>
      <c r="AE18" s="15">
        <v>0.26</v>
      </c>
      <c r="AF18" s="24"/>
      <c r="AG18" s="24"/>
      <c r="AH18" s="24"/>
      <c r="AI18" s="15">
        <v>0.26</v>
      </c>
      <c r="AJ18" s="25"/>
      <c r="AK18" s="15">
        <v>0.26</v>
      </c>
      <c r="AL18" s="15">
        <v>0.26</v>
      </c>
      <c r="AM18" s="25"/>
      <c r="AN18" s="15">
        <v>0.26</v>
      </c>
      <c r="AO18" s="25"/>
      <c r="AP18" s="25"/>
      <c r="AQ18" s="25"/>
      <c r="AR18" s="25"/>
      <c r="AS18" s="25">
        <v>0.26</v>
      </c>
      <c r="AT18" s="25">
        <v>0.26</v>
      </c>
      <c r="AU18" s="25">
        <v>0.26</v>
      </c>
      <c r="AV18" s="25">
        <v>0.26</v>
      </c>
      <c r="AW18" s="25">
        <v>0.26</v>
      </c>
      <c r="AX18" s="25">
        <v>0.26</v>
      </c>
      <c r="AY18" s="25">
        <v>0.26</v>
      </c>
      <c r="AZ18" s="25">
        <v>0.26</v>
      </c>
      <c r="BA18" s="25">
        <v>0.26</v>
      </c>
      <c r="BB18" s="25">
        <v>0.26</v>
      </c>
      <c r="BC18" s="25">
        <v>0.26</v>
      </c>
      <c r="BD18" s="25"/>
      <c r="BE18" s="25">
        <v>0.26</v>
      </c>
      <c r="BF18" s="25">
        <v>0.26</v>
      </c>
      <c r="BG18" s="25">
        <v>0.26</v>
      </c>
      <c r="BH18" s="25">
        <v>0.26</v>
      </c>
      <c r="BI18" s="25">
        <v>0.26</v>
      </c>
      <c r="BJ18" s="25"/>
      <c r="BK18" s="25">
        <v>0.26</v>
      </c>
      <c r="BL18" s="25">
        <v>0.26</v>
      </c>
      <c r="BM18" s="25">
        <v>0.26</v>
      </c>
      <c r="BN18" s="25">
        <v>0.26</v>
      </c>
      <c r="BO18" s="25">
        <v>0.26</v>
      </c>
      <c r="BP18" s="25">
        <v>0.26</v>
      </c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>
        <v>0.26</v>
      </c>
      <c r="CD18" s="25"/>
      <c r="CE18" s="25"/>
      <c r="CF18" s="25"/>
      <c r="CG18" s="30"/>
      <c r="CH18" s="25"/>
      <c r="CI18" s="25"/>
      <c r="CJ18" s="25"/>
      <c r="CK18" s="30"/>
      <c r="CL18" s="30"/>
      <c r="CM18" s="30"/>
      <c r="CN18" s="30">
        <v>0.26</v>
      </c>
      <c r="CO18" s="30">
        <v>0.26</v>
      </c>
      <c r="CP18" s="30">
        <v>0.26</v>
      </c>
      <c r="CQ18" s="30">
        <v>0.26</v>
      </c>
      <c r="CR18" s="30"/>
      <c r="CS18" s="30"/>
      <c r="CT18" s="25"/>
      <c r="CU18" s="25"/>
      <c r="CV18" s="30">
        <v>0.26</v>
      </c>
      <c r="CW18" s="30">
        <v>0.26</v>
      </c>
      <c r="CX18" s="30">
        <v>0.26</v>
      </c>
      <c r="CY18" s="30">
        <v>0.26</v>
      </c>
      <c r="CZ18" s="30">
        <v>0.26</v>
      </c>
      <c r="DA18" s="30">
        <v>0.26</v>
      </c>
      <c r="DB18" s="30">
        <v>0.26</v>
      </c>
      <c r="DC18" s="30"/>
      <c r="DD18" s="30">
        <v>0.26</v>
      </c>
      <c r="DE18" s="30">
        <v>0.26</v>
      </c>
      <c r="DF18" s="30">
        <v>0.26</v>
      </c>
      <c r="DG18" s="30"/>
      <c r="DH18" s="30"/>
      <c r="DI18" s="30"/>
      <c r="DJ18" s="30"/>
      <c r="DK18" s="30"/>
      <c r="DL18" s="30"/>
      <c r="DM18" s="30">
        <v>0.26</v>
      </c>
      <c r="DN18" s="30">
        <v>0.26</v>
      </c>
      <c r="DO18" s="30">
        <v>0.26</v>
      </c>
      <c r="DP18" s="30">
        <v>0.26</v>
      </c>
      <c r="DQ18" s="30">
        <v>0.26</v>
      </c>
      <c r="DR18" s="30">
        <v>0.26</v>
      </c>
      <c r="DS18" s="30">
        <v>0.26</v>
      </c>
      <c r="DT18" s="30">
        <v>0.26</v>
      </c>
      <c r="DU18" s="30">
        <v>0.26</v>
      </c>
      <c r="DV18" s="30">
        <v>0.26</v>
      </c>
      <c r="DW18" s="30">
        <v>0.26</v>
      </c>
      <c r="DX18" s="30">
        <v>0.26</v>
      </c>
      <c r="DY18" s="30">
        <v>0.26</v>
      </c>
      <c r="DZ18" s="30">
        <v>0.26</v>
      </c>
    </row>
    <row r="19" spans="1:130" ht="67.5" customHeight="1">
      <c r="A19" s="75" t="s">
        <v>36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5" t="s">
        <v>14</v>
      </c>
      <c r="V19" s="42"/>
      <c r="W19" s="42"/>
      <c r="X19" s="42"/>
      <c r="Y19" s="42"/>
      <c r="Z19" s="42"/>
      <c r="AA19" s="42"/>
      <c r="AB19" s="42"/>
      <c r="AC19" s="42"/>
      <c r="AD19" s="15">
        <v>3.43</v>
      </c>
      <c r="AE19" s="15">
        <v>3.43</v>
      </c>
      <c r="AF19" s="15">
        <v>3.43</v>
      </c>
      <c r="AG19" s="15">
        <v>3.43</v>
      </c>
      <c r="AH19" s="15">
        <v>3.43</v>
      </c>
      <c r="AI19" s="15">
        <v>3.43</v>
      </c>
      <c r="AJ19" s="15">
        <v>3.43</v>
      </c>
      <c r="AK19" s="15">
        <v>3.43</v>
      </c>
      <c r="AL19" s="15">
        <v>3.43</v>
      </c>
      <c r="AM19" s="15">
        <v>3.43</v>
      </c>
      <c r="AN19" s="15">
        <v>3.43</v>
      </c>
      <c r="AO19" s="15">
        <v>3.43</v>
      </c>
      <c r="AP19" s="15">
        <v>3.43</v>
      </c>
      <c r="AQ19" s="15">
        <v>3.43</v>
      </c>
      <c r="AR19" s="15">
        <v>3.43</v>
      </c>
      <c r="AS19" s="15">
        <v>3.43</v>
      </c>
      <c r="AT19" s="15">
        <v>3.43</v>
      </c>
      <c r="AU19" s="15">
        <v>3.43</v>
      </c>
      <c r="AV19" s="15">
        <v>3.43</v>
      </c>
      <c r="AW19" s="15">
        <v>3.43</v>
      </c>
      <c r="AX19" s="15">
        <v>3.43</v>
      </c>
      <c r="AY19" s="15">
        <v>3.43</v>
      </c>
      <c r="AZ19" s="15">
        <v>3.43</v>
      </c>
      <c r="BA19" s="15">
        <v>3.43</v>
      </c>
      <c r="BB19" s="15">
        <v>3.43</v>
      </c>
      <c r="BC19" s="15">
        <v>3.43</v>
      </c>
      <c r="BD19" s="15">
        <v>3.43</v>
      </c>
      <c r="BE19" s="15">
        <v>3.43</v>
      </c>
      <c r="BF19" s="15">
        <v>3.43</v>
      </c>
      <c r="BG19" s="15">
        <v>3.43</v>
      </c>
      <c r="BH19" s="15">
        <v>3.43</v>
      </c>
      <c r="BI19" s="15">
        <v>3.43</v>
      </c>
      <c r="BJ19" s="15">
        <v>3.43</v>
      </c>
      <c r="BK19" s="15">
        <v>3.43</v>
      </c>
      <c r="BL19" s="15">
        <v>3.43</v>
      </c>
      <c r="BM19" s="15">
        <v>3.43</v>
      </c>
      <c r="BN19" s="15">
        <v>3.43</v>
      </c>
      <c r="BO19" s="15">
        <v>3.43</v>
      </c>
      <c r="BP19" s="15">
        <v>3.43</v>
      </c>
      <c r="BQ19" s="15">
        <v>3.43</v>
      </c>
      <c r="BR19" s="15">
        <v>3.43</v>
      </c>
      <c r="BS19" s="15">
        <v>3.43</v>
      </c>
      <c r="BT19" s="15">
        <v>3.43</v>
      </c>
      <c r="BU19" s="15">
        <v>3.43</v>
      </c>
      <c r="BV19" s="15">
        <v>3.43</v>
      </c>
      <c r="BW19" s="15">
        <v>3.43</v>
      </c>
      <c r="BX19" s="15">
        <v>3.43</v>
      </c>
      <c r="BY19" s="15">
        <v>3.43</v>
      </c>
      <c r="BZ19" s="15">
        <v>3.43</v>
      </c>
      <c r="CA19" s="15">
        <v>3.43</v>
      </c>
      <c r="CB19" s="15">
        <v>3.43</v>
      </c>
      <c r="CC19" s="15">
        <v>3.43</v>
      </c>
      <c r="CD19" s="15">
        <v>3.43</v>
      </c>
      <c r="CE19" s="15">
        <v>3.43</v>
      </c>
      <c r="CF19" s="15">
        <v>3.43</v>
      </c>
      <c r="CG19" s="15">
        <v>3.43</v>
      </c>
      <c r="CH19" s="15">
        <v>3.43</v>
      </c>
      <c r="CI19" s="15">
        <v>3.43</v>
      </c>
      <c r="CJ19" s="15">
        <v>3.43</v>
      </c>
      <c r="CK19" s="15">
        <v>3.43</v>
      </c>
      <c r="CL19" s="15">
        <v>3.43</v>
      </c>
      <c r="CM19" s="15">
        <v>3.43</v>
      </c>
      <c r="CN19" s="15">
        <v>3.43</v>
      </c>
      <c r="CO19" s="15">
        <v>3.43</v>
      </c>
      <c r="CP19" s="15">
        <v>3.43</v>
      </c>
      <c r="CQ19" s="15">
        <v>3.43</v>
      </c>
      <c r="CR19" s="15">
        <v>3.43</v>
      </c>
      <c r="CS19" s="15">
        <v>3.43</v>
      </c>
      <c r="CT19" s="15">
        <v>3.43</v>
      </c>
      <c r="CU19" s="15">
        <v>3.43</v>
      </c>
      <c r="CV19" s="15">
        <v>3.43</v>
      </c>
      <c r="CW19" s="15">
        <v>3.43</v>
      </c>
      <c r="CX19" s="15">
        <v>3.43</v>
      </c>
      <c r="CY19" s="15">
        <v>3.43</v>
      </c>
      <c r="CZ19" s="15">
        <v>3.43</v>
      </c>
      <c r="DA19" s="15">
        <v>3.43</v>
      </c>
      <c r="DB19" s="15">
        <v>3.43</v>
      </c>
      <c r="DC19" s="15">
        <v>3.43</v>
      </c>
      <c r="DD19" s="15">
        <v>3.43</v>
      </c>
      <c r="DE19" s="15">
        <v>3.43</v>
      </c>
      <c r="DF19" s="15">
        <v>3.43</v>
      </c>
      <c r="DG19" s="15">
        <v>3.43</v>
      </c>
      <c r="DH19" s="15">
        <v>3.43</v>
      </c>
      <c r="DI19" s="15">
        <v>3.43</v>
      </c>
      <c r="DJ19" s="15">
        <v>3.43</v>
      </c>
      <c r="DK19" s="15">
        <v>3.43</v>
      </c>
      <c r="DL19" s="15">
        <v>3.43</v>
      </c>
      <c r="DM19" s="15">
        <v>3.43</v>
      </c>
      <c r="DN19" s="15">
        <v>3.43</v>
      </c>
      <c r="DO19" s="15">
        <v>3.43</v>
      </c>
      <c r="DP19" s="15">
        <v>3.43</v>
      </c>
      <c r="DQ19" s="15">
        <v>3.43</v>
      </c>
      <c r="DR19" s="15">
        <v>3.43</v>
      </c>
      <c r="DS19" s="15">
        <v>3.43</v>
      </c>
      <c r="DT19" s="15">
        <v>3.43</v>
      </c>
      <c r="DU19" s="15">
        <v>3.43</v>
      </c>
      <c r="DV19" s="15">
        <v>3.43</v>
      </c>
      <c r="DW19" s="15">
        <v>3.43</v>
      </c>
      <c r="DX19" s="15">
        <v>3.43</v>
      </c>
      <c r="DY19" s="15">
        <v>3.43</v>
      </c>
      <c r="DZ19" s="15">
        <v>3.43</v>
      </c>
    </row>
    <row r="20" spans="1:130" ht="18.75" customHeight="1">
      <c r="A20" s="75" t="s">
        <v>37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5" t="s">
        <v>4</v>
      </c>
      <c r="V20" s="42"/>
      <c r="W20" s="42"/>
      <c r="X20" s="42"/>
      <c r="Y20" s="42"/>
      <c r="Z20" s="42"/>
      <c r="AA20" s="42"/>
      <c r="AB20" s="42"/>
      <c r="AC20" s="42"/>
      <c r="AD20" s="14">
        <v>5.99</v>
      </c>
      <c r="AE20" s="14">
        <v>5.99</v>
      </c>
      <c r="AF20" s="14">
        <v>5.99</v>
      </c>
      <c r="AG20" s="14">
        <v>5.99</v>
      </c>
      <c r="AH20" s="14">
        <v>5.99</v>
      </c>
      <c r="AI20" s="14">
        <v>5.99</v>
      </c>
      <c r="AJ20" s="14">
        <v>5.99</v>
      </c>
      <c r="AK20" s="14">
        <v>5.99</v>
      </c>
      <c r="AL20" s="14">
        <v>5.99</v>
      </c>
      <c r="AM20" s="14">
        <v>5.99</v>
      </c>
      <c r="AN20" s="14">
        <v>5.99</v>
      </c>
      <c r="AO20" s="14">
        <v>5.99</v>
      </c>
      <c r="AP20" s="14">
        <v>5.99</v>
      </c>
      <c r="AQ20" s="14">
        <v>5.99</v>
      </c>
      <c r="AR20" s="14">
        <v>5.99</v>
      </c>
      <c r="AS20" s="14">
        <v>5.99</v>
      </c>
      <c r="AT20" s="14">
        <v>5.99</v>
      </c>
      <c r="AU20" s="14">
        <v>5.99</v>
      </c>
      <c r="AV20" s="14">
        <v>5.99</v>
      </c>
      <c r="AW20" s="14">
        <v>5.99</v>
      </c>
      <c r="AX20" s="14">
        <v>5.99</v>
      </c>
      <c r="AY20" s="14">
        <v>5.99</v>
      </c>
      <c r="AZ20" s="14">
        <v>5.99</v>
      </c>
      <c r="BA20" s="14">
        <v>5.99</v>
      </c>
      <c r="BB20" s="14">
        <v>5.99</v>
      </c>
      <c r="BC20" s="14">
        <v>5.99</v>
      </c>
      <c r="BD20" s="14">
        <v>5.99</v>
      </c>
      <c r="BE20" s="14">
        <v>5.99</v>
      </c>
      <c r="BF20" s="14">
        <v>5.99</v>
      </c>
      <c r="BG20" s="14">
        <v>5.99</v>
      </c>
      <c r="BH20" s="14">
        <v>5.99</v>
      </c>
      <c r="BI20" s="14">
        <v>5.99</v>
      </c>
      <c r="BJ20" s="14">
        <v>5.99</v>
      </c>
      <c r="BK20" s="14">
        <v>5.99</v>
      </c>
      <c r="BL20" s="14">
        <v>5.99</v>
      </c>
      <c r="BM20" s="14">
        <v>5.99</v>
      </c>
      <c r="BN20" s="14">
        <v>5.99</v>
      </c>
      <c r="BO20" s="14">
        <v>5.99</v>
      </c>
      <c r="BP20" s="14">
        <v>5.99</v>
      </c>
      <c r="BQ20" s="14">
        <v>5.99</v>
      </c>
      <c r="BR20" s="14">
        <v>5.99</v>
      </c>
      <c r="BS20" s="14">
        <v>5.99</v>
      </c>
      <c r="BT20" s="14">
        <v>5.99</v>
      </c>
      <c r="BU20" s="14">
        <v>5.99</v>
      </c>
      <c r="BV20" s="14">
        <v>5.99</v>
      </c>
      <c r="BW20" s="14">
        <v>5.99</v>
      </c>
      <c r="BX20" s="14">
        <v>5.99</v>
      </c>
      <c r="BY20" s="14">
        <v>5.99</v>
      </c>
      <c r="BZ20" s="14">
        <v>5.99</v>
      </c>
      <c r="CA20" s="14">
        <v>5.99</v>
      </c>
      <c r="CB20" s="14">
        <v>5.99</v>
      </c>
      <c r="CC20" s="14">
        <v>5.99</v>
      </c>
      <c r="CD20" s="14">
        <v>5.99</v>
      </c>
      <c r="CE20" s="14">
        <v>5.99</v>
      </c>
      <c r="CF20" s="14">
        <v>5.99</v>
      </c>
      <c r="CG20" s="14">
        <v>5.99</v>
      </c>
      <c r="CH20" s="14">
        <v>5.99</v>
      </c>
      <c r="CI20" s="14">
        <v>5.99</v>
      </c>
      <c r="CJ20" s="14">
        <v>5.99</v>
      </c>
      <c r="CK20" s="14">
        <v>5.99</v>
      </c>
      <c r="CL20" s="14">
        <v>5.99</v>
      </c>
      <c r="CM20" s="14">
        <v>5.99</v>
      </c>
      <c r="CN20" s="14">
        <v>5.99</v>
      </c>
      <c r="CO20" s="14">
        <v>5.99</v>
      </c>
      <c r="CP20" s="14">
        <v>5.99</v>
      </c>
      <c r="CQ20" s="14">
        <v>5.99</v>
      </c>
      <c r="CR20" s="14">
        <v>5.99</v>
      </c>
      <c r="CS20" s="14">
        <v>5.99</v>
      </c>
      <c r="CT20" s="14">
        <v>5.99</v>
      </c>
      <c r="CU20" s="14">
        <v>5.99</v>
      </c>
      <c r="CV20" s="14">
        <v>5.99</v>
      </c>
      <c r="CW20" s="14">
        <v>5.99</v>
      </c>
      <c r="CX20" s="14">
        <v>5.99</v>
      </c>
      <c r="CY20" s="14">
        <v>5.99</v>
      </c>
      <c r="CZ20" s="14">
        <v>5.99</v>
      </c>
      <c r="DA20" s="14">
        <v>5.99</v>
      </c>
      <c r="DB20" s="14">
        <v>5.99</v>
      </c>
      <c r="DC20" s="14">
        <v>5.99</v>
      </c>
      <c r="DD20" s="14">
        <v>5.99</v>
      </c>
      <c r="DE20" s="14">
        <v>5.99</v>
      </c>
      <c r="DF20" s="14">
        <v>5.99</v>
      </c>
      <c r="DG20" s="14">
        <v>5.99</v>
      </c>
      <c r="DH20" s="14">
        <v>5.99</v>
      </c>
      <c r="DI20" s="14">
        <v>5.99</v>
      </c>
      <c r="DJ20" s="14">
        <v>5.99</v>
      </c>
      <c r="DK20" s="14">
        <v>5.99</v>
      </c>
      <c r="DL20" s="14">
        <v>5.99</v>
      </c>
      <c r="DM20" s="14">
        <v>5.99</v>
      </c>
      <c r="DN20" s="14">
        <v>5.99</v>
      </c>
      <c r="DO20" s="14">
        <v>5.99</v>
      </c>
      <c r="DP20" s="14">
        <v>5.99</v>
      </c>
      <c r="DQ20" s="14">
        <v>5.99</v>
      </c>
      <c r="DR20" s="14">
        <v>5.99</v>
      </c>
      <c r="DS20" s="14">
        <v>5.99</v>
      </c>
      <c r="DT20" s="14">
        <v>5.99</v>
      </c>
      <c r="DU20" s="14">
        <v>5.99</v>
      </c>
      <c r="DV20" s="14">
        <v>5.99</v>
      </c>
      <c r="DW20" s="14">
        <v>5.99</v>
      </c>
      <c r="DX20" s="14">
        <v>5.99</v>
      </c>
      <c r="DY20" s="14">
        <v>5.99</v>
      </c>
      <c r="DZ20" s="14">
        <v>5.99</v>
      </c>
    </row>
    <row r="21" spans="1:130" ht="66" customHeight="1">
      <c r="A21" s="75" t="s">
        <v>15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44"/>
      <c r="U21" s="45" t="s">
        <v>14</v>
      </c>
      <c r="V21" s="42"/>
      <c r="W21" s="42"/>
      <c r="X21" s="42"/>
      <c r="Y21" s="42"/>
      <c r="Z21" s="42"/>
      <c r="AA21" s="42"/>
      <c r="AB21" s="42"/>
      <c r="AC21" s="42"/>
      <c r="AD21" s="15">
        <v>0.97</v>
      </c>
      <c r="AE21" s="15">
        <v>0.97</v>
      </c>
      <c r="AF21" s="15">
        <v>0.97</v>
      </c>
      <c r="AG21" s="15">
        <v>0.97</v>
      </c>
      <c r="AH21" s="15">
        <v>0.97</v>
      </c>
      <c r="AI21" s="15">
        <v>0.97</v>
      </c>
      <c r="AJ21" s="15">
        <v>0.97</v>
      </c>
      <c r="AK21" s="15">
        <v>0.97</v>
      </c>
      <c r="AL21" s="15">
        <v>0.97</v>
      </c>
      <c r="AM21" s="15">
        <v>0.97</v>
      </c>
      <c r="AN21" s="15">
        <v>0.97</v>
      </c>
      <c r="AO21" s="15">
        <v>0.97</v>
      </c>
      <c r="AP21" s="15">
        <v>0.97</v>
      </c>
      <c r="AQ21" s="15">
        <v>0.97</v>
      </c>
      <c r="AR21" s="15">
        <v>0.97</v>
      </c>
      <c r="AS21" s="15">
        <v>0.97</v>
      </c>
      <c r="AT21" s="15">
        <v>0.97</v>
      </c>
      <c r="AU21" s="15">
        <v>0.97</v>
      </c>
      <c r="AV21" s="15">
        <v>0.97</v>
      </c>
      <c r="AW21" s="15">
        <v>0.97</v>
      </c>
      <c r="AX21" s="15">
        <v>0.97</v>
      </c>
      <c r="AY21" s="15">
        <v>0.97</v>
      </c>
      <c r="AZ21" s="15">
        <v>0.97</v>
      </c>
      <c r="BA21" s="15">
        <v>0.97</v>
      </c>
      <c r="BB21" s="15">
        <v>0.97</v>
      </c>
      <c r="BC21" s="15">
        <v>0.97</v>
      </c>
      <c r="BD21" s="15">
        <v>0.97</v>
      </c>
      <c r="BE21" s="15">
        <v>0.97</v>
      </c>
      <c r="BF21" s="15">
        <v>0.97</v>
      </c>
      <c r="BG21" s="15">
        <v>0.97</v>
      </c>
      <c r="BH21" s="15">
        <v>0.97</v>
      </c>
      <c r="BI21" s="15">
        <v>0.97</v>
      </c>
      <c r="BJ21" s="15">
        <v>0.97</v>
      </c>
      <c r="BK21" s="15">
        <v>0.97</v>
      </c>
      <c r="BL21" s="15">
        <v>0.97</v>
      </c>
      <c r="BM21" s="15">
        <v>0.97</v>
      </c>
      <c r="BN21" s="15">
        <v>0.97</v>
      </c>
      <c r="BO21" s="15">
        <v>0.97</v>
      </c>
      <c r="BP21" s="15">
        <v>0.97</v>
      </c>
      <c r="BQ21" s="15">
        <v>0.97</v>
      </c>
      <c r="BR21" s="15">
        <v>0.97</v>
      </c>
      <c r="BS21" s="15">
        <v>0.97</v>
      </c>
      <c r="BT21" s="15">
        <v>0.97</v>
      </c>
      <c r="BU21" s="15">
        <v>0.97</v>
      </c>
      <c r="BV21" s="15">
        <v>0.97</v>
      </c>
      <c r="BW21" s="15">
        <v>0.97</v>
      </c>
      <c r="BX21" s="15">
        <v>0.97</v>
      </c>
      <c r="BY21" s="15">
        <v>0.97</v>
      </c>
      <c r="BZ21" s="15">
        <v>0.97</v>
      </c>
      <c r="CA21" s="15">
        <v>0.97</v>
      </c>
      <c r="CB21" s="15">
        <v>0.97</v>
      </c>
      <c r="CC21" s="15">
        <v>0.97</v>
      </c>
      <c r="CD21" s="15">
        <v>0.97</v>
      </c>
      <c r="CE21" s="15">
        <v>0.97</v>
      </c>
      <c r="CF21" s="15">
        <v>0.97</v>
      </c>
      <c r="CG21" s="15">
        <v>0.97</v>
      </c>
      <c r="CH21" s="15">
        <v>0.97</v>
      </c>
      <c r="CI21" s="15">
        <v>0.97</v>
      </c>
      <c r="CJ21" s="15">
        <v>0.97</v>
      </c>
      <c r="CK21" s="15">
        <v>0.97</v>
      </c>
      <c r="CL21" s="15">
        <v>0.97</v>
      </c>
      <c r="CM21" s="15">
        <v>0.97</v>
      </c>
      <c r="CN21" s="15">
        <v>0.97</v>
      </c>
      <c r="CO21" s="15">
        <v>0.97</v>
      </c>
      <c r="CP21" s="15">
        <v>0.97</v>
      </c>
      <c r="CQ21" s="15">
        <v>0.97</v>
      </c>
      <c r="CR21" s="15">
        <v>0.97</v>
      </c>
      <c r="CS21" s="15">
        <v>0.97</v>
      </c>
      <c r="CT21" s="15">
        <v>0.97</v>
      </c>
      <c r="CU21" s="15">
        <v>0.97</v>
      </c>
      <c r="CV21" s="15">
        <v>0.97</v>
      </c>
      <c r="CW21" s="15">
        <v>0.97</v>
      </c>
      <c r="CX21" s="15">
        <v>0.97</v>
      </c>
      <c r="CY21" s="15">
        <v>0.97</v>
      </c>
      <c r="CZ21" s="15">
        <v>0.97</v>
      </c>
      <c r="DA21" s="15">
        <v>0.97</v>
      </c>
      <c r="DB21" s="15">
        <v>0.97</v>
      </c>
      <c r="DC21" s="15">
        <v>0.97</v>
      </c>
      <c r="DD21" s="15">
        <v>0.97</v>
      </c>
      <c r="DE21" s="15">
        <v>0.97</v>
      </c>
      <c r="DF21" s="15">
        <v>0.97</v>
      </c>
      <c r="DG21" s="15">
        <v>0.97</v>
      </c>
      <c r="DH21" s="15">
        <v>0.97</v>
      </c>
      <c r="DI21" s="15">
        <v>0.97</v>
      </c>
      <c r="DJ21" s="15">
        <v>0.97</v>
      </c>
      <c r="DK21" s="15">
        <v>0.97</v>
      </c>
      <c r="DL21" s="15">
        <v>0.97</v>
      </c>
      <c r="DM21" s="15">
        <v>0.97</v>
      </c>
      <c r="DN21" s="15">
        <v>0.97</v>
      </c>
      <c r="DO21" s="15">
        <v>0.97</v>
      </c>
      <c r="DP21" s="15">
        <v>0.97</v>
      </c>
      <c r="DQ21" s="15">
        <v>0.97</v>
      </c>
      <c r="DR21" s="15">
        <v>0.97</v>
      </c>
      <c r="DS21" s="15">
        <v>0.97</v>
      </c>
      <c r="DT21" s="15">
        <v>0.97</v>
      </c>
      <c r="DU21" s="15">
        <v>0.97</v>
      </c>
      <c r="DV21" s="15">
        <v>0.97</v>
      </c>
      <c r="DW21" s="15">
        <v>0.97</v>
      </c>
      <c r="DX21" s="15">
        <v>0.97</v>
      </c>
      <c r="DY21" s="15">
        <v>0.97</v>
      </c>
      <c r="DZ21" s="15">
        <v>0.97</v>
      </c>
    </row>
    <row r="22" spans="1:130" ht="64.5" customHeight="1">
      <c r="A22" s="82" t="s">
        <v>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  <c r="U22" s="45" t="s">
        <v>14</v>
      </c>
      <c r="V22" s="42"/>
      <c r="W22" s="42"/>
      <c r="X22" s="42"/>
      <c r="Y22" s="42"/>
      <c r="Z22" s="42"/>
      <c r="AA22" s="42"/>
      <c r="AB22" s="42"/>
      <c r="AC22" s="42"/>
      <c r="AD22" s="14">
        <v>0.97</v>
      </c>
      <c r="AE22" s="14">
        <v>0.97</v>
      </c>
      <c r="AF22" s="14">
        <v>0.97</v>
      </c>
      <c r="AG22" s="14">
        <v>0.97</v>
      </c>
      <c r="AH22" s="14">
        <v>0.97</v>
      </c>
      <c r="AI22" s="14">
        <v>0.97</v>
      </c>
      <c r="AJ22" s="14">
        <v>0.97</v>
      </c>
      <c r="AK22" s="14">
        <v>0.97</v>
      </c>
      <c r="AL22" s="14">
        <v>0.97</v>
      </c>
      <c r="AM22" s="14">
        <v>0.97</v>
      </c>
      <c r="AN22" s="14">
        <v>0.97</v>
      </c>
      <c r="AO22" s="14">
        <v>0.97</v>
      </c>
      <c r="AP22" s="14">
        <v>0.97</v>
      </c>
      <c r="AQ22" s="14">
        <v>0.97</v>
      </c>
      <c r="AR22" s="14">
        <v>0.97</v>
      </c>
      <c r="AS22" s="14">
        <v>0.97</v>
      </c>
      <c r="AT22" s="14">
        <v>0.97</v>
      </c>
      <c r="AU22" s="14">
        <v>0.97</v>
      </c>
      <c r="AV22" s="14">
        <v>0.97</v>
      </c>
      <c r="AW22" s="14">
        <v>0.97</v>
      </c>
      <c r="AX22" s="14">
        <v>0.97</v>
      </c>
      <c r="AY22" s="14">
        <v>0.97</v>
      </c>
      <c r="AZ22" s="14">
        <v>0.97</v>
      </c>
      <c r="BA22" s="14">
        <v>0.97</v>
      </c>
      <c r="BB22" s="14">
        <v>0.97</v>
      </c>
      <c r="BC22" s="14">
        <v>0.97</v>
      </c>
      <c r="BD22" s="14">
        <v>0.97</v>
      </c>
      <c r="BE22" s="14">
        <v>0.97</v>
      </c>
      <c r="BF22" s="14">
        <v>0.97</v>
      </c>
      <c r="BG22" s="14">
        <v>0.97</v>
      </c>
      <c r="BH22" s="14">
        <v>0.97</v>
      </c>
      <c r="BI22" s="14">
        <v>0.97</v>
      </c>
      <c r="BJ22" s="14">
        <v>0.97</v>
      </c>
      <c r="BK22" s="14">
        <v>0.97</v>
      </c>
      <c r="BL22" s="14">
        <v>0.97</v>
      </c>
      <c r="BM22" s="14">
        <v>0.97</v>
      </c>
      <c r="BN22" s="14">
        <v>0.97</v>
      </c>
      <c r="BO22" s="14">
        <v>0.97</v>
      </c>
      <c r="BP22" s="14">
        <v>0.97</v>
      </c>
      <c r="BQ22" s="14">
        <v>0.97</v>
      </c>
      <c r="BR22" s="14">
        <v>0.97</v>
      </c>
      <c r="BS22" s="14">
        <v>0.97</v>
      </c>
      <c r="BT22" s="14">
        <v>0.97</v>
      </c>
      <c r="BU22" s="14">
        <v>0.97</v>
      </c>
      <c r="BV22" s="14">
        <v>0.97</v>
      </c>
      <c r="BW22" s="14">
        <v>0.97</v>
      </c>
      <c r="BX22" s="14">
        <v>0.97</v>
      </c>
      <c r="BY22" s="14">
        <v>0.97</v>
      </c>
      <c r="BZ22" s="14">
        <v>0.97</v>
      </c>
      <c r="CA22" s="14">
        <v>0.97</v>
      </c>
      <c r="CB22" s="14">
        <v>0.97</v>
      </c>
      <c r="CC22" s="14">
        <v>0.97</v>
      </c>
      <c r="CD22" s="14">
        <v>0.97</v>
      </c>
      <c r="CE22" s="14">
        <v>0.97</v>
      </c>
      <c r="CF22" s="14">
        <v>0.97</v>
      </c>
      <c r="CG22" s="14">
        <v>0.97</v>
      </c>
      <c r="CH22" s="14">
        <v>0.97</v>
      </c>
      <c r="CI22" s="14">
        <v>0.97</v>
      </c>
      <c r="CJ22" s="14">
        <v>0.97</v>
      </c>
      <c r="CK22" s="14">
        <v>0.97</v>
      </c>
      <c r="CL22" s="14">
        <v>0.97</v>
      </c>
      <c r="CM22" s="14">
        <v>0.97</v>
      </c>
      <c r="CN22" s="14">
        <v>0.97</v>
      </c>
      <c r="CO22" s="14">
        <v>0.97</v>
      </c>
      <c r="CP22" s="14"/>
      <c r="CQ22" s="14">
        <v>0.97</v>
      </c>
      <c r="CR22" s="14">
        <v>0.97</v>
      </c>
      <c r="CS22" s="14">
        <v>0.97</v>
      </c>
      <c r="CT22" s="14">
        <v>0.97</v>
      </c>
      <c r="CU22" s="14">
        <v>0.97</v>
      </c>
      <c r="CV22" s="14">
        <v>0.97</v>
      </c>
      <c r="CW22" s="14">
        <v>0.97</v>
      </c>
      <c r="CX22" s="14">
        <v>0.97</v>
      </c>
      <c r="CY22" s="14">
        <v>0.97</v>
      </c>
      <c r="CZ22" s="14">
        <v>0.97</v>
      </c>
      <c r="DA22" s="14">
        <v>0.97</v>
      </c>
      <c r="DB22" s="14">
        <v>0.97</v>
      </c>
      <c r="DC22" s="14">
        <v>0.97</v>
      </c>
      <c r="DD22" s="14">
        <v>0.97</v>
      </c>
      <c r="DE22" s="14">
        <v>0.97</v>
      </c>
      <c r="DF22" s="14">
        <v>0.97</v>
      </c>
      <c r="DG22" s="14">
        <v>0.97</v>
      </c>
      <c r="DH22" s="14">
        <v>0.97</v>
      </c>
      <c r="DI22" s="14">
        <v>0.97</v>
      </c>
      <c r="DJ22" s="14">
        <v>0.97</v>
      </c>
      <c r="DK22" s="14">
        <v>0.97</v>
      </c>
      <c r="DL22" s="14">
        <v>0.97</v>
      </c>
      <c r="DM22" s="14">
        <v>0.97</v>
      </c>
      <c r="DN22" s="14">
        <v>0.97</v>
      </c>
      <c r="DO22" s="14">
        <v>0.97</v>
      </c>
      <c r="DP22" s="14">
        <v>0.97</v>
      </c>
      <c r="DQ22" s="14">
        <v>0.97</v>
      </c>
      <c r="DR22" s="14">
        <v>0.97</v>
      </c>
      <c r="DS22" s="14">
        <v>0.97</v>
      </c>
      <c r="DT22" s="14">
        <v>0.97</v>
      </c>
      <c r="DU22" s="14">
        <v>0.97</v>
      </c>
      <c r="DV22" s="14"/>
      <c r="DW22" s="14">
        <v>0.97</v>
      </c>
      <c r="DX22" s="14">
        <v>0.97</v>
      </c>
      <c r="DY22" s="14"/>
      <c r="DZ22" s="14"/>
    </row>
    <row r="23" spans="1:130" ht="17.25" customHeight="1">
      <c r="A23" s="75" t="s">
        <v>38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44"/>
      <c r="U23" s="45" t="s">
        <v>4</v>
      </c>
      <c r="V23" s="42"/>
      <c r="W23" s="42"/>
      <c r="X23" s="42"/>
      <c r="Y23" s="42"/>
      <c r="Z23" s="42"/>
      <c r="AA23" s="42"/>
      <c r="AB23" s="42"/>
      <c r="AC23" s="42"/>
      <c r="AD23" s="35"/>
      <c r="AE23" s="15"/>
      <c r="AF23" s="11"/>
      <c r="AG23" s="11"/>
      <c r="AH23" s="12"/>
      <c r="AI23" s="15"/>
      <c r="AJ23" s="35"/>
      <c r="AK23" s="15"/>
      <c r="AL23" s="15"/>
      <c r="AM23" s="35"/>
      <c r="AN23" s="35">
        <v>0.17</v>
      </c>
      <c r="AO23" s="35">
        <v>0.2</v>
      </c>
      <c r="AP23" s="15"/>
      <c r="AQ23" s="15"/>
      <c r="AR23" s="15"/>
      <c r="AS23" s="15">
        <v>0.17</v>
      </c>
      <c r="AT23" s="15">
        <v>0.14</v>
      </c>
      <c r="AU23" s="15"/>
      <c r="AV23" s="15">
        <v>0.15</v>
      </c>
      <c r="AW23" s="15"/>
      <c r="AX23" s="15"/>
      <c r="AY23" s="15"/>
      <c r="AZ23" s="35">
        <v>0.14</v>
      </c>
      <c r="BA23" s="35">
        <v>0.18</v>
      </c>
      <c r="BB23" s="15">
        <v>0.21</v>
      </c>
      <c r="BC23" s="35">
        <v>0.16</v>
      </c>
      <c r="BD23" s="35">
        <v>0.23</v>
      </c>
      <c r="BE23" s="35">
        <v>0.14</v>
      </c>
      <c r="BF23" s="35">
        <v>0.15</v>
      </c>
      <c r="BG23" s="35">
        <v>0.28</v>
      </c>
      <c r="BH23" s="35">
        <v>0.26</v>
      </c>
      <c r="BI23" s="35">
        <v>0.24</v>
      </c>
      <c r="BJ23" s="15"/>
      <c r="BK23" s="15">
        <v>0.14</v>
      </c>
      <c r="BL23" s="15">
        <v>0.19</v>
      </c>
      <c r="BM23" s="15">
        <v>0.23</v>
      </c>
      <c r="BN23" s="15">
        <v>0.18</v>
      </c>
      <c r="BO23" s="15">
        <v>0.2</v>
      </c>
      <c r="BP23" s="15">
        <v>0.22</v>
      </c>
      <c r="BQ23" s="15">
        <v>0.19</v>
      </c>
      <c r="BR23" s="35"/>
      <c r="BS23" s="25"/>
      <c r="BT23" s="25"/>
      <c r="BU23" s="38"/>
      <c r="BV23" s="38">
        <v>0.15</v>
      </c>
      <c r="BW23" s="38"/>
      <c r="BX23" s="25">
        <v>0.23</v>
      </c>
      <c r="BY23" s="25">
        <v>0.16</v>
      </c>
      <c r="BZ23" s="25">
        <v>0.12</v>
      </c>
      <c r="CA23" s="25"/>
      <c r="CB23" s="25"/>
      <c r="CC23" s="25"/>
      <c r="CD23" s="25">
        <v>0.14</v>
      </c>
      <c r="CE23" s="25">
        <v>0.26</v>
      </c>
      <c r="CF23" s="25"/>
      <c r="CG23" s="25"/>
      <c r="CH23" s="25"/>
      <c r="CI23" s="25"/>
      <c r="CJ23" s="25"/>
      <c r="CK23" s="25"/>
      <c r="CL23" s="25">
        <v>0.17</v>
      </c>
      <c r="CM23" s="25">
        <v>0.19</v>
      </c>
      <c r="CN23" s="25"/>
      <c r="CO23" s="25"/>
      <c r="CP23" s="25"/>
      <c r="CQ23" s="25"/>
      <c r="CR23" s="25">
        <v>0.21</v>
      </c>
      <c r="CS23" s="25">
        <v>0.16</v>
      </c>
      <c r="CT23" s="25"/>
      <c r="CU23" s="25">
        <v>0.21</v>
      </c>
      <c r="CV23" s="25">
        <v>0.24</v>
      </c>
      <c r="CW23" s="25">
        <v>0.2</v>
      </c>
      <c r="CX23" s="25">
        <v>0.17</v>
      </c>
      <c r="CY23" s="25">
        <v>0.17</v>
      </c>
      <c r="CZ23" s="25"/>
      <c r="DA23" s="38"/>
      <c r="DB23" s="25"/>
      <c r="DC23" s="38"/>
      <c r="DD23" s="25"/>
      <c r="DE23" s="25">
        <v>0.21</v>
      </c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>
        <v>0.18</v>
      </c>
      <c r="DQ23" s="25"/>
      <c r="DR23" s="25"/>
      <c r="DS23" s="25"/>
      <c r="DT23" s="25">
        <v>0.16</v>
      </c>
      <c r="DU23" s="25"/>
      <c r="DV23" s="25"/>
      <c r="DW23" s="25"/>
      <c r="DX23" s="25"/>
      <c r="DY23" s="25"/>
      <c r="DZ23" s="25"/>
    </row>
    <row r="24" spans="1:130" ht="20.25" customHeight="1">
      <c r="A24" s="75" t="s">
        <v>17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44"/>
      <c r="U24" s="45" t="s">
        <v>4</v>
      </c>
      <c r="V24" s="42"/>
      <c r="W24" s="42"/>
      <c r="X24" s="42"/>
      <c r="Y24" s="42"/>
      <c r="Z24" s="42"/>
      <c r="AA24" s="42"/>
      <c r="AB24" s="42"/>
      <c r="AC24" s="42"/>
      <c r="AD24" s="15"/>
      <c r="AE24" s="15"/>
      <c r="AF24" s="11"/>
      <c r="AG24" s="11"/>
      <c r="AH24" s="11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</row>
    <row r="25" spans="1:130" ht="16.5" customHeight="1">
      <c r="A25" s="85" t="s">
        <v>23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 t="s">
        <v>18</v>
      </c>
      <c r="V25" s="89"/>
      <c r="W25" s="89"/>
      <c r="X25" s="89"/>
      <c r="Y25" s="89"/>
      <c r="Z25" s="89"/>
      <c r="AA25" s="89"/>
      <c r="AB25" s="89"/>
      <c r="AC25" s="89"/>
      <c r="AD25" s="16">
        <f>SUM(AD5:AD24)</f>
        <v>13.510000000000002</v>
      </c>
      <c r="AE25" s="23">
        <f>SUM(AE11:AE24)</f>
        <v>13.770000000000001</v>
      </c>
      <c r="AF25" s="11"/>
      <c r="AG25" s="11"/>
      <c r="AH25" s="12"/>
      <c r="AI25" s="23">
        <f aca="true" t="shared" si="0" ref="AI25:BT25">SUM(AI5:AI24)</f>
        <v>13.770000000000001</v>
      </c>
      <c r="AJ25" s="23">
        <f t="shared" si="0"/>
        <v>13.510000000000002</v>
      </c>
      <c r="AK25" s="23">
        <f t="shared" si="0"/>
        <v>13.770000000000001</v>
      </c>
      <c r="AL25" s="23">
        <f t="shared" si="0"/>
        <v>13.770000000000001</v>
      </c>
      <c r="AM25" s="23">
        <f t="shared" si="0"/>
        <v>13.510000000000002</v>
      </c>
      <c r="AN25" s="23">
        <f t="shared" si="0"/>
        <v>14.22</v>
      </c>
      <c r="AO25" s="23">
        <f t="shared" si="0"/>
        <v>14.290000000000001</v>
      </c>
      <c r="AP25" s="23">
        <f t="shared" si="0"/>
        <v>13.670000000000002</v>
      </c>
      <c r="AQ25" s="23">
        <f t="shared" si="0"/>
        <v>13.700000000000001</v>
      </c>
      <c r="AR25" s="23">
        <f t="shared" si="0"/>
        <v>13.700000000000001</v>
      </c>
      <c r="AS25" s="23">
        <f t="shared" si="0"/>
        <v>14.240000000000002</v>
      </c>
      <c r="AT25" s="23">
        <f t="shared" si="0"/>
        <v>14.250000000000002</v>
      </c>
      <c r="AU25" s="23">
        <f t="shared" si="0"/>
        <v>13.770000000000001</v>
      </c>
      <c r="AV25" s="23">
        <f t="shared" si="0"/>
        <v>13.920000000000002</v>
      </c>
      <c r="AW25" s="23">
        <f t="shared" si="0"/>
        <v>13.770000000000001</v>
      </c>
      <c r="AX25" s="23">
        <f t="shared" si="0"/>
        <v>13.770000000000001</v>
      </c>
      <c r="AY25" s="23">
        <f t="shared" si="0"/>
        <v>13.770000000000001</v>
      </c>
      <c r="AZ25" s="23">
        <f t="shared" si="0"/>
        <v>13.910000000000002</v>
      </c>
      <c r="BA25" s="23">
        <f t="shared" si="0"/>
        <v>13.950000000000001</v>
      </c>
      <c r="BB25" s="23">
        <f t="shared" si="0"/>
        <v>13.980000000000002</v>
      </c>
      <c r="BC25" s="23">
        <f t="shared" si="0"/>
        <v>13.930000000000001</v>
      </c>
      <c r="BD25" s="23">
        <f t="shared" si="0"/>
        <v>13.740000000000002</v>
      </c>
      <c r="BE25" s="23">
        <f t="shared" si="0"/>
        <v>13.910000000000002</v>
      </c>
      <c r="BF25" s="23">
        <f>SUM(BF12:BF24)</f>
        <v>13.920000000000002</v>
      </c>
      <c r="BG25" s="23">
        <f t="shared" si="0"/>
        <v>14.05</v>
      </c>
      <c r="BH25" s="23">
        <f t="shared" si="0"/>
        <v>14.030000000000001</v>
      </c>
      <c r="BI25" s="23">
        <f t="shared" si="0"/>
        <v>14.010000000000002</v>
      </c>
      <c r="BJ25" s="23">
        <f t="shared" si="0"/>
        <v>13.650000000000002</v>
      </c>
      <c r="BK25" s="23">
        <f t="shared" si="0"/>
        <v>13.850000000000001</v>
      </c>
      <c r="BL25" s="23">
        <f t="shared" si="0"/>
        <v>14.15</v>
      </c>
      <c r="BM25" s="23">
        <f t="shared" si="0"/>
        <v>14.190000000000001</v>
      </c>
      <c r="BN25" s="23">
        <f t="shared" si="0"/>
        <v>14.15</v>
      </c>
      <c r="BO25" s="23">
        <f t="shared" si="0"/>
        <v>14.270000000000001</v>
      </c>
      <c r="BP25" s="23">
        <f t="shared" si="0"/>
        <v>14.190000000000001</v>
      </c>
      <c r="BQ25" s="23">
        <f t="shared" si="0"/>
        <v>13.870000000000001</v>
      </c>
      <c r="BR25" s="23">
        <f t="shared" si="0"/>
        <v>13.680000000000001</v>
      </c>
      <c r="BS25" s="23">
        <f t="shared" si="0"/>
        <v>13.680000000000001</v>
      </c>
      <c r="BT25" s="23">
        <f t="shared" si="0"/>
        <v>13.450000000000001</v>
      </c>
      <c r="BU25" s="23">
        <f aca="true" t="shared" si="1" ref="BU25:CY25">SUM(BU5:BU24)</f>
        <v>13.510000000000002</v>
      </c>
      <c r="BV25" s="23">
        <f>SUM(BV10:BV24)</f>
        <v>13.660000000000002</v>
      </c>
      <c r="BW25" s="23">
        <f t="shared" si="1"/>
        <v>13.510000000000002</v>
      </c>
      <c r="BX25" s="23">
        <f t="shared" si="1"/>
        <v>13.740000000000002</v>
      </c>
      <c r="BY25" s="23">
        <f t="shared" si="1"/>
        <v>13.820000000000002</v>
      </c>
      <c r="BZ25" s="23">
        <f t="shared" si="1"/>
        <v>13.750000000000002</v>
      </c>
      <c r="CA25" s="23">
        <f t="shared" si="1"/>
        <v>13.720000000000002</v>
      </c>
      <c r="CB25" s="23">
        <f t="shared" si="1"/>
        <v>13.510000000000002</v>
      </c>
      <c r="CC25" s="23">
        <f t="shared" si="1"/>
        <v>13.770000000000001</v>
      </c>
      <c r="CD25" s="23">
        <f t="shared" si="1"/>
        <v>13.840000000000002</v>
      </c>
      <c r="CE25" s="23">
        <f t="shared" si="1"/>
        <v>13.97</v>
      </c>
      <c r="CF25" s="23">
        <f t="shared" si="1"/>
        <v>13.580000000000002</v>
      </c>
      <c r="CG25" s="23">
        <f t="shared" si="1"/>
        <v>13.590000000000002</v>
      </c>
      <c r="CH25" s="23">
        <f t="shared" si="1"/>
        <v>13.580000000000002</v>
      </c>
      <c r="CI25" s="23">
        <f t="shared" si="1"/>
        <v>13.580000000000002</v>
      </c>
      <c r="CJ25" s="23">
        <f t="shared" si="1"/>
        <v>13.580000000000002</v>
      </c>
      <c r="CK25" s="23">
        <f t="shared" si="1"/>
        <v>13.670000000000002</v>
      </c>
      <c r="CL25" s="23">
        <f t="shared" si="1"/>
        <v>13.850000000000001</v>
      </c>
      <c r="CM25" s="23">
        <f t="shared" si="1"/>
        <v>13.88</v>
      </c>
      <c r="CN25" s="23">
        <f t="shared" si="1"/>
        <v>14.000000000000002</v>
      </c>
      <c r="CO25" s="23">
        <f>SUM(CO14:CO24)</f>
        <v>14.070000000000002</v>
      </c>
      <c r="CP25" s="23">
        <f t="shared" si="1"/>
        <v>12.74</v>
      </c>
      <c r="CQ25" s="23">
        <f>SUM(CQ11:CQ24)</f>
        <v>13.97</v>
      </c>
      <c r="CR25" s="23">
        <f t="shared" si="1"/>
        <v>13.910000000000002</v>
      </c>
      <c r="CS25" s="23">
        <f t="shared" si="1"/>
        <v>13.810000000000002</v>
      </c>
      <c r="CT25" s="23">
        <f t="shared" si="1"/>
        <v>28.629999999999995</v>
      </c>
      <c r="CU25" s="23">
        <f>SUM(CU12:CU24)</f>
        <v>36.989999999999995</v>
      </c>
      <c r="CV25" s="36">
        <f t="shared" si="1"/>
        <v>14.21</v>
      </c>
      <c r="CW25" s="36">
        <f t="shared" si="1"/>
        <v>14.14</v>
      </c>
      <c r="CX25" s="23">
        <f t="shared" si="1"/>
        <v>14.230000000000002</v>
      </c>
      <c r="CY25" s="23">
        <f t="shared" si="1"/>
        <v>14.14</v>
      </c>
      <c r="CZ25" s="23">
        <f aca="true" t="shared" si="2" ref="CZ25:DE25">SUM(CZ5:CZ24)</f>
        <v>13.97</v>
      </c>
      <c r="DA25" s="23">
        <f>SUM(DA11:DA24)</f>
        <v>13.97</v>
      </c>
      <c r="DB25" s="23">
        <f>SUM(DB5:DB24)</f>
        <v>13.97</v>
      </c>
      <c r="DC25" s="23">
        <f t="shared" si="2"/>
        <v>13.790000000000001</v>
      </c>
      <c r="DD25" s="23">
        <f t="shared" si="2"/>
        <v>13.97</v>
      </c>
      <c r="DE25" s="23">
        <f t="shared" si="2"/>
        <v>14.250000000000002</v>
      </c>
      <c r="DF25" s="23">
        <f aca="true" t="shared" si="3" ref="DF25:DZ25">SUM(DF5:DF24)</f>
        <v>14.000000000000002</v>
      </c>
      <c r="DG25" s="23">
        <f t="shared" si="3"/>
        <v>13.450000000000001</v>
      </c>
      <c r="DH25" s="23">
        <f t="shared" si="3"/>
        <v>13.450000000000001</v>
      </c>
      <c r="DI25" s="23">
        <f t="shared" si="3"/>
        <v>23.029999999999998</v>
      </c>
      <c r="DJ25" s="23">
        <f t="shared" si="3"/>
        <v>28.279999999999994</v>
      </c>
      <c r="DK25" s="23">
        <f>SUM(DK14:DK24)</f>
        <v>27.929999999999993</v>
      </c>
      <c r="DL25" s="23">
        <f>SUM(DL14:DL24)</f>
        <v>26.93</v>
      </c>
      <c r="DM25" s="23">
        <f>SUM(DM13:DM24)</f>
        <v>13.71</v>
      </c>
      <c r="DN25" s="23">
        <f t="shared" si="3"/>
        <v>13.71</v>
      </c>
      <c r="DO25" s="23">
        <f>SUM(DO5:DO24)</f>
        <v>13.71</v>
      </c>
      <c r="DP25" s="23">
        <f t="shared" si="3"/>
        <v>13.89</v>
      </c>
      <c r="DQ25" s="23">
        <f>SUM(DQ5:DQ24)</f>
        <v>13.71</v>
      </c>
      <c r="DR25" s="23">
        <f t="shared" si="3"/>
        <v>14.3</v>
      </c>
      <c r="DS25" s="23">
        <f t="shared" si="3"/>
        <v>14.310000000000002</v>
      </c>
      <c r="DT25" s="23">
        <f t="shared" si="3"/>
        <v>14.46</v>
      </c>
      <c r="DU25" s="23">
        <f t="shared" si="3"/>
        <v>14.3</v>
      </c>
      <c r="DV25" s="23">
        <f t="shared" si="3"/>
        <v>12.74</v>
      </c>
      <c r="DW25" s="23">
        <f t="shared" si="3"/>
        <v>13.71</v>
      </c>
      <c r="DX25" s="23">
        <f t="shared" si="3"/>
        <v>13.71</v>
      </c>
      <c r="DY25" s="23">
        <f t="shared" si="3"/>
        <v>12.74</v>
      </c>
      <c r="DZ25" s="23">
        <f t="shared" si="3"/>
        <v>12.74</v>
      </c>
    </row>
    <row r="26" spans="1:130" ht="16.5" customHeight="1">
      <c r="A26" s="52" t="s">
        <v>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4"/>
    </row>
    <row r="27" spans="1:130" ht="15" customHeight="1">
      <c r="A27" s="55" t="s">
        <v>26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7"/>
    </row>
    <row r="28" spans="1:130" ht="14.25" customHeight="1">
      <c r="A28" s="93" t="s">
        <v>28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49" t="s">
        <v>39</v>
      </c>
      <c r="V28" s="50"/>
      <c r="W28" s="50"/>
      <c r="X28" s="50"/>
      <c r="Y28" s="50"/>
      <c r="Z28" s="50"/>
      <c r="AA28" s="50"/>
      <c r="AB28" s="50"/>
      <c r="AC28" s="3"/>
      <c r="AD28" s="18"/>
      <c r="AE28" s="15"/>
      <c r="AF28" s="11"/>
      <c r="AG28" s="11"/>
      <c r="AH28" s="12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>
        <v>0.56</v>
      </c>
      <c r="AZ28" s="15"/>
      <c r="BA28" s="15"/>
      <c r="BB28" s="15"/>
      <c r="BC28" s="15"/>
      <c r="BD28" s="15"/>
      <c r="BE28" s="15"/>
      <c r="BF28" s="3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4"/>
      <c r="BR28" s="37">
        <v>5.09</v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37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1:130" ht="15" customHeight="1">
      <c r="A29" s="55" t="s">
        <v>151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49" t="s">
        <v>39</v>
      </c>
      <c r="V29" s="50"/>
      <c r="W29" s="50"/>
      <c r="X29" s="50"/>
      <c r="Y29" s="50"/>
      <c r="Z29" s="50"/>
      <c r="AA29" s="50"/>
      <c r="AB29" s="50"/>
      <c r="AC29" s="3"/>
      <c r="AD29" s="20"/>
      <c r="AE29" s="5"/>
      <c r="AF29" s="6"/>
      <c r="AG29" s="6"/>
      <c r="AH29" s="6"/>
      <c r="AI29" s="20"/>
      <c r="AJ29" s="20"/>
      <c r="AK29" s="20"/>
      <c r="AL29" s="20"/>
      <c r="AM29" s="20"/>
      <c r="AN29" s="20"/>
      <c r="AO29" s="39"/>
      <c r="AP29" s="20"/>
      <c r="AQ29" s="20"/>
      <c r="AR29" s="20"/>
      <c r="AS29" s="20"/>
      <c r="AT29" s="20"/>
      <c r="AU29" s="39">
        <v>1.04</v>
      </c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9"/>
      <c r="BK29" s="29"/>
      <c r="BL29" s="29"/>
      <c r="BM29" s="29"/>
      <c r="BN29" s="29"/>
      <c r="BO29" s="29"/>
      <c r="BP29" s="29"/>
      <c r="BQ29" s="29"/>
      <c r="BR29" s="40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>
        <v>1</v>
      </c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</row>
    <row r="30" spans="1:130" ht="15" customHeight="1">
      <c r="A30" s="46" t="s">
        <v>30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49" t="s">
        <v>39</v>
      </c>
      <c r="V30" s="50"/>
      <c r="W30" s="50"/>
      <c r="X30" s="50"/>
      <c r="Y30" s="50"/>
      <c r="Z30" s="50"/>
      <c r="AA30" s="50"/>
      <c r="AB30" s="50"/>
      <c r="AC30" s="4"/>
      <c r="AD30" s="19"/>
      <c r="AE30" s="15"/>
      <c r="AF30" s="11"/>
      <c r="AG30" s="11"/>
      <c r="AH30" s="12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3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35"/>
      <c r="BV30" s="3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</row>
    <row r="31" spans="1:130" ht="15" customHeight="1">
      <c r="A31" s="46" t="s">
        <v>32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49" t="s">
        <v>39</v>
      </c>
      <c r="V31" s="50"/>
      <c r="W31" s="50"/>
      <c r="X31" s="50"/>
      <c r="Y31" s="50"/>
      <c r="Z31" s="50"/>
      <c r="AA31" s="50"/>
      <c r="AB31" s="50"/>
      <c r="AC31" s="4"/>
      <c r="AD31" s="19"/>
      <c r="AE31" s="15"/>
      <c r="AF31" s="11"/>
      <c r="AG31" s="11"/>
      <c r="AH31" s="12"/>
      <c r="AI31" s="15"/>
      <c r="AJ31" s="15"/>
      <c r="AK31" s="15"/>
      <c r="AL31" s="15"/>
      <c r="AM31" s="15"/>
      <c r="AN31" s="15"/>
      <c r="AO31" s="3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4"/>
      <c r="CO31" s="14"/>
      <c r="CP31" s="14"/>
      <c r="CQ31" s="14"/>
      <c r="CR31" s="14"/>
      <c r="CS31" s="14"/>
      <c r="CT31" s="15"/>
      <c r="CU31" s="15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1:130" ht="15" customHeight="1">
      <c r="A32" s="46" t="s">
        <v>34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  <c r="U32" s="49" t="s">
        <v>39</v>
      </c>
      <c r="V32" s="50"/>
      <c r="W32" s="50"/>
      <c r="X32" s="50"/>
      <c r="Y32" s="50"/>
      <c r="Z32" s="50"/>
      <c r="AA32" s="50"/>
      <c r="AB32" s="50"/>
      <c r="AC32" s="4"/>
      <c r="AD32" s="19"/>
      <c r="AE32" s="15"/>
      <c r="AF32" s="11"/>
      <c r="AG32" s="11"/>
      <c r="AH32" s="12"/>
      <c r="AI32" s="15"/>
      <c r="AJ32" s="35"/>
      <c r="AK32" s="15"/>
      <c r="AL32" s="15"/>
      <c r="AM32" s="15"/>
      <c r="AN32" s="15"/>
      <c r="AO32" s="15"/>
      <c r="AP32" s="15"/>
      <c r="AQ32" s="15"/>
      <c r="AR32" s="15"/>
      <c r="AS32" s="35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37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>
        <v>3.92</v>
      </c>
      <c r="DZ32" s="14"/>
    </row>
    <row r="33" spans="1:130" ht="15" customHeight="1">
      <c r="A33" s="46" t="s">
        <v>33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9" t="s">
        <v>39</v>
      </c>
      <c r="V33" s="50"/>
      <c r="W33" s="50"/>
      <c r="X33" s="50"/>
      <c r="Y33" s="50"/>
      <c r="Z33" s="50"/>
      <c r="AA33" s="50"/>
      <c r="AB33" s="50"/>
      <c r="AC33" s="4"/>
      <c r="AD33" s="19"/>
      <c r="AE33" s="15"/>
      <c r="AF33" s="11"/>
      <c r="AG33" s="11"/>
      <c r="AH33" s="12"/>
      <c r="AI33" s="15"/>
      <c r="AJ33" s="37"/>
      <c r="AK33" s="15"/>
      <c r="AL33" s="15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37"/>
      <c r="DA33" s="14"/>
      <c r="DB33" s="14"/>
      <c r="DC33" s="14"/>
      <c r="DD33" s="14"/>
      <c r="DE33" s="14"/>
      <c r="DF33" s="37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</row>
    <row r="34" spans="1:130" ht="15" customHeight="1">
      <c r="A34" s="46" t="s">
        <v>41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  <c r="U34" s="49" t="s">
        <v>39</v>
      </c>
      <c r="V34" s="50"/>
      <c r="W34" s="50"/>
      <c r="X34" s="50"/>
      <c r="Y34" s="50"/>
      <c r="Z34" s="50"/>
      <c r="AA34" s="50"/>
      <c r="AB34" s="50"/>
      <c r="AC34" s="4"/>
      <c r="AD34" s="19"/>
      <c r="AE34" s="15"/>
      <c r="AF34" s="11"/>
      <c r="AG34" s="11"/>
      <c r="AH34" s="12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35"/>
      <c r="BG34" s="15"/>
      <c r="BH34" s="15"/>
      <c r="BI34" s="15"/>
      <c r="BJ34" s="15"/>
      <c r="BK34" s="15"/>
      <c r="BL34" s="15"/>
      <c r="BM34" s="15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37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37"/>
      <c r="DR34" s="14"/>
      <c r="DS34" s="14"/>
      <c r="DT34" s="14"/>
      <c r="DU34" s="14"/>
      <c r="DV34" s="14"/>
      <c r="DW34" s="14"/>
      <c r="DX34" s="14"/>
      <c r="DY34" s="14"/>
      <c r="DZ34" s="14"/>
    </row>
    <row r="35" spans="1:130" ht="15" customHeight="1">
      <c r="A35" s="46" t="s">
        <v>152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  <c r="U35" s="49" t="s">
        <v>39</v>
      </c>
      <c r="V35" s="50"/>
      <c r="W35" s="50"/>
      <c r="X35" s="50"/>
      <c r="Y35" s="50"/>
      <c r="Z35" s="50"/>
      <c r="AA35" s="50"/>
      <c r="AB35" s="50"/>
      <c r="AC35" s="4"/>
      <c r="AD35" s="19"/>
      <c r="AE35" s="15"/>
      <c r="AF35" s="11"/>
      <c r="AG35" s="11"/>
      <c r="AH35" s="12"/>
      <c r="AI35" s="15"/>
      <c r="AJ35" s="15"/>
      <c r="AK35" s="15"/>
      <c r="AL35" s="15">
        <v>7.07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</row>
    <row r="36" spans="1:130" ht="15" customHeight="1">
      <c r="A36" s="46" t="s">
        <v>42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49" t="s">
        <v>39</v>
      </c>
      <c r="V36" s="50"/>
      <c r="W36" s="50"/>
      <c r="X36" s="50"/>
      <c r="Y36" s="50"/>
      <c r="Z36" s="50"/>
      <c r="AA36" s="50"/>
      <c r="AB36" s="50"/>
      <c r="AC36" s="4"/>
      <c r="AD36" s="19"/>
      <c r="AE36" s="15"/>
      <c r="AF36" s="11"/>
      <c r="AG36" s="11"/>
      <c r="AH36" s="12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>
        <v>4.7</v>
      </c>
      <c r="DO36" s="14"/>
      <c r="DP36" s="14"/>
      <c r="DQ36" s="14"/>
      <c r="DR36" s="14"/>
      <c r="DS36" s="14"/>
      <c r="DT36" s="14"/>
      <c r="DU36" s="14">
        <v>1.34</v>
      </c>
      <c r="DV36" s="14"/>
      <c r="DW36" s="14"/>
      <c r="DX36" s="14"/>
      <c r="DY36" s="14"/>
      <c r="DZ36" s="14"/>
    </row>
    <row r="37" spans="1:130" ht="15" customHeight="1">
      <c r="A37" s="46" t="s">
        <v>146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/>
      <c r="U37" s="49" t="s">
        <v>39</v>
      </c>
      <c r="V37" s="50"/>
      <c r="W37" s="50"/>
      <c r="X37" s="50"/>
      <c r="Y37" s="50"/>
      <c r="Z37" s="50"/>
      <c r="AA37" s="50"/>
      <c r="AB37" s="50"/>
      <c r="AC37" s="4"/>
      <c r="AD37" s="19"/>
      <c r="AE37" s="15"/>
      <c r="AF37" s="11"/>
      <c r="AG37" s="11"/>
      <c r="AH37" s="12"/>
      <c r="AI37" s="15"/>
      <c r="AJ37" s="15"/>
      <c r="AK37" s="15"/>
      <c r="AL37" s="15">
        <v>4.43</v>
      </c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35"/>
      <c r="BA37" s="15"/>
      <c r="BB37" s="15"/>
      <c r="BC37" s="15"/>
      <c r="BD37" s="15"/>
      <c r="BE37" s="35">
        <v>10.61</v>
      </c>
      <c r="BF37" s="15"/>
      <c r="BG37" s="15"/>
      <c r="BH37" s="35"/>
      <c r="BI37" s="15"/>
      <c r="BJ37" s="15"/>
      <c r="BK37" s="15"/>
      <c r="BL37" s="15"/>
      <c r="BM37" s="15"/>
      <c r="BN37" s="15"/>
      <c r="BO37" s="15"/>
      <c r="BP37" s="15">
        <v>7.64</v>
      </c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35">
        <v>2.62</v>
      </c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</row>
    <row r="38" spans="1:130" ht="15" customHeight="1">
      <c r="A38" s="46" t="s">
        <v>65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/>
      <c r="U38" s="49" t="s">
        <v>39</v>
      </c>
      <c r="V38" s="50"/>
      <c r="W38" s="50"/>
      <c r="X38" s="50"/>
      <c r="Y38" s="50"/>
      <c r="Z38" s="50"/>
      <c r="AA38" s="50"/>
      <c r="AB38" s="50"/>
      <c r="AC38" s="4"/>
      <c r="AD38" s="15"/>
      <c r="AE38" s="15"/>
      <c r="AF38" s="11"/>
      <c r="AG38" s="11"/>
      <c r="AH38" s="12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3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35">
        <v>6.52</v>
      </c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37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>
        <v>0.57</v>
      </c>
      <c r="DR38" s="14"/>
      <c r="DS38" s="14"/>
      <c r="DT38" s="14"/>
      <c r="DU38" s="14"/>
      <c r="DV38" s="14"/>
      <c r="DW38" s="14"/>
      <c r="DX38" s="14"/>
      <c r="DY38" s="14"/>
      <c r="DZ38" s="14"/>
    </row>
    <row r="39" spans="1:130" ht="15" customHeight="1">
      <c r="A39" s="46" t="s">
        <v>82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8"/>
      <c r="U39" s="49" t="s">
        <v>39</v>
      </c>
      <c r="V39" s="50"/>
      <c r="W39" s="50"/>
      <c r="X39" s="50"/>
      <c r="Y39" s="50"/>
      <c r="Z39" s="50"/>
      <c r="AA39" s="50"/>
      <c r="AB39" s="50"/>
      <c r="AC39" s="4"/>
      <c r="AD39" s="15"/>
      <c r="AE39" s="15"/>
      <c r="AF39" s="11"/>
      <c r="AG39" s="11"/>
      <c r="AH39" s="12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37">
        <v>0.26</v>
      </c>
      <c r="BV39" s="37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</row>
    <row r="40" spans="1:130" ht="15" customHeight="1">
      <c r="A40" s="46" t="s">
        <v>97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  <c r="U40" s="49" t="s">
        <v>39</v>
      </c>
      <c r="V40" s="50"/>
      <c r="W40" s="50"/>
      <c r="X40" s="50"/>
      <c r="Y40" s="50"/>
      <c r="Z40" s="50"/>
      <c r="AA40" s="50"/>
      <c r="AB40" s="50"/>
      <c r="AC40" s="4"/>
      <c r="AD40" s="15"/>
      <c r="AE40" s="15"/>
      <c r="AF40" s="11"/>
      <c r="AG40" s="11"/>
      <c r="AH40" s="12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</row>
    <row r="41" spans="1:130" ht="15" customHeight="1">
      <c r="A41" s="46" t="s">
        <v>96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8"/>
      <c r="U41" s="49" t="s">
        <v>39</v>
      </c>
      <c r="V41" s="50"/>
      <c r="W41" s="50"/>
      <c r="X41" s="50"/>
      <c r="Y41" s="50"/>
      <c r="Z41" s="50"/>
      <c r="AA41" s="50"/>
      <c r="AB41" s="50"/>
      <c r="AC41" s="4"/>
      <c r="AD41" s="15"/>
      <c r="AE41" s="15"/>
      <c r="AF41" s="11"/>
      <c r="AG41" s="11"/>
      <c r="AH41" s="12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4"/>
      <c r="BJ41" s="14"/>
      <c r="BK41" s="14"/>
      <c r="BL41" s="14"/>
      <c r="BM41" s="14"/>
      <c r="BN41" s="14"/>
      <c r="BO41" s="37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37"/>
      <c r="DR41" s="14"/>
      <c r="DS41" s="14"/>
      <c r="DT41" s="14"/>
      <c r="DU41" s="14"/>
      <c r="DV41" s="14"/>
      <c r="DW41" s="14"/>
      <c r="DX41" s="14"/>
      <c r="DY41" s="14"/>
      <c r="DZ41" s="14"/>
    </row>
    <row r="42" spans="1:130" ht="15" customHeight="1">
      <c r="A42" s="46" t="s">
        <v>56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8"/>
      <c r="U42" s="49" t="s">
        <v>39</v>
      </c>
      <c r="V42" s="50"/>
      <c r="W42" s="50"/>
      <c r="X42" s="50"/>
      <c r="Y42" s="50"/>
      <c r="Z42" s="50"/>
      <c r="AA42" s="50"/>
      <c r="AB42" s="50"/>
      <c r="AC42" s="4"/>
      <c r="AD42" s="15"/>
      <c r="AE42" s="15"/>
      <c r="AF42" s="11"/>
      <c r="AG42" s="11"/>
      <c r="AH42" s="12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>
        <v>0.73</v>
      </c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</row>
    <row r="43" spans="1:130" ht="15" customHeight="1">
      <c r="A43" s="46" t="s">
        <v>142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8"/>
      <c r="U43" s="49" t="s">
        <v>39</v>
      </c>
      <c r="V43" s="50"/>
      <c r="W43" s="50"/>
      <c r="X43" s="50"/>
      <c r="Y43" s="50"/>
      <c r="Z43" s="50"/>
      <c r="AA43" s="50"/>
      <c r="AB43" s="33"/>
      <c r="AC43" s="4"/>
      <c r="AD43" s="34"/>
      <c r="AE43" s="15"/>
      <c r="AF43" s="11"/>
      <c r="AG43" s="11"/>
      <c r="AH43" s="12"/>
      <c r="AI43" s="15"/>
      <c r="AJ43" s="15"/>
      <c r="AK43" s="15"/>
      <c r="AL43" s="35"/>
      <c r="AM43" s="15"/>
      <c r="AN43" s="15"/>
      <c r="AO43" s="15"/>
      <c r="AP43" s="15"/>
      <c r="AQ43" s="15"/>
      <c r="AR43" s="15"/>
      <c r="AS43" s="15"/>
      <c r="AT43" s="15"/>
      <c r="AU43" s="35">
        <v>0.17</v>
      </c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37"/>
      <c r="DR43" s="14"/>
      <c r="DS43" s="14"/>
      <c r="DT43" s="14"/>
      <c r="DU43" s="14"/>
      <c r="DV43" s="14"/>
      <c r="DW43" s="14"/>
      <c r="DX43" s="14"/>
      <c r="DY43" s="14"/>
      <c r="DZ43" s="14"/>
    </row>
    <row r="44" spans="1:130" ht="15" customHeight="1">
      <c r="A44" s="46" t="s">
        <v>150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8"/>
      <c r="U44" s="49" t="s">
        <v>39</v>
      </c>
      <c r="V44" s="50"/>
      <c r="W44" s="50"/>
      <c r="X44" s="50"/>
      <c r="Y44" s="50"/>
      <c r="Z44" s="50"/>
      <c r="AA44" s="50"/>
      <c r="AB44" s="33"/>
      <c r="AC44" s="4"/>
      <c r="AD44" s="34"/>
      <c r="AE44" s="15"/>
      <c r="AF44" s="11"/>
      <c r="AG44" s="11"/>
      <c r="AH44" s="12"/>
      <c r="AI44" s="15"/>
      <c r="AJ44" s="35"/>
      <c r="AK44" s="15"/>
      <c r="AL44" s="35"/>
      <c r="AM44" s="15"/>
      <c r="AN44" s="15"/>
      <c r="AO44" s="15"/>
      <c r="AP44" s="15"/>
      <c r="AQ44" s="15"/>
      <c r="AR44" s="15"/>
      <c r="AS44" s="15"/>
      <c r="AT44" s="35"/>
      <c r="AU44" s="35">
        <v>0.76</v>
      </c>
      <c r="AV44" s="35"/>
      <c r="AW44" s="15"/>
      <c r="AX44" s="15"/>
      <c r="AY44" s="15"/>
      <c r="AZ44" s="15"/>
      <c r="BA44" s="3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</row>
    <row r="45" spans="1:130" ht="15" customHeight="1">
      <c r="A45" s="46" t="s">
        <v>143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8"/>
      <c r="U45" s="49" t="s">
        <v>39</v>
      </c>
      <c r="V45" s="50"/>
      <c r="W45" s="50"/>
      <c r="X45" s="50"/>
      <c r="Y45" s="50"/>
      <c r="Z45" s="50"/>
      <c r="AA45" s="50"/>
      <c r="AB45" s="33"/>
      <c r="AC45" s="4"/>
      <c r="AD45" s="34"/>
      <c r="AE45" s="15"/>
      <c r="AF45" s="11"/>
      <c r="AG45" s="11"/>
      <c r="AH45" s="12"/>
      <c r="AI45" s="15"/>
      <c r="AJ45" s="35"/>
      <c r="AK45" s="15"/>
      <c r="AL45" s="35"/>
      <c r="AM45" s="15"/>
      <c r="AN45" s="15"/>
      <c r="AO45" s="15"/>
      <c r="AP45" s="15"/>
      <c r="AQ45" s="15"/>
      <c r="AR45" s="15"/>
      <c r="AS45" s="15"/>
      <c r="AT45" s="35"/>
      <c r="AU45" s="15"/>
      <c r="AV45" s="35"/>
      <c r="AW45" s="15"/>
      <c r="AX45" s="35"/>
      <c r="AY45" s="15"/>
      <c r="AZ45" s="15"/>
      <c r="BA45" s="35"/>
      <c r="BB45" s="15"/>
      <c r="BC45" s="15"/>
      <c r="BD45" s="15"/>
      <c r="BE45" s="15"/>
      <c r="BF45" s="15"/>
      <c r="BG45" s="15"/>
      <c r="BH45" s="35"/>
      <c r="BI45" s="35">
        <v>7.47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</row>
    <row r="46" spans="1:130" ht="15" customHeight="1">
      <c r="A46" s="46" t="s">
        <v>144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8"/>
      <c r="U46" s="49" t="s">
        <v>39</v>
      </c>
      <c r="V46" s="50"/>
      <c r="W46" s="50"/>
      <c r="X46" s="50"/>
      <c r="Y46" s="50"/>
      <c r="Z46" s="50"/>
      <c r="AA46" s="50"/>
      <c r="AB46" s="33"/>
      <c r="AC46" s="4"/>
      <c r="AD46" s="34"/>
      <c r="AE46" s="15"/>
      <c r="AF46" s="11"/>
      <c r="AG46" s="11"/>
      <c r="AH46" s="12"/>
      <c r="AI46" s="15"/>
      <c r="AJ46" s="15"/>
      <c r="AK46" s="15"/>
      <c r="AL46" s="35"/>
      <c r="AM46" s="15"/>
      <c r="AN46" s="15"/>
      <c r="AO46" s="15"/>
      <c r="AP46" s="15"/>
      <c r="AQ46" s="15"/>
      <c r="AR46" s="15"/>
      <c r="AS46" s="15"/>
      <c r="AT46" s="35"/>
      <c r="AU46" s="15"/>
      <c r="AV46" s="35"/>
      <c r="AW46" s="15"/>
      <c r="AX46" s="3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</row>
    <row r="47" spans="1:130" ht="15" customHeight="1">
      <c r="A47" s="46" t="s">
        <v>145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8"/>
      <c r="U47" s="49" t="s">
        <v>39</v>
      </c>
      <c r="V47" s="50"/>
      <c r="W47" s="50"/>
      <c r="X47" s="50"/>
      <c r="Y47" s="50"/>
      <c r="Z47" s="50"/>
      <c r="AA47" s="50"/>
      <c r="AB47" s="33"/>
      <c r="AC47" s="4"/>
      <c r="AD47" s="34"/>
      <c r="AE47" s="15"/>
      <c r="AF47" s="11"/>
      <c r="AG47" s="11"/>
      <c r="AH47" s="12"/>
      <c r="AI47" s="15"/>
      <c r="AJ47" s="15"/>
      <c r="AK47" s="15"/>
      <c r="AL47" s="35"/>
      <c r="AM47" s="15"/>
      <c r="AN47" s="15"/>
      <c r="AO47" s="15"/>
      <c r="AP47" s="15"/>
      <c r="AQ47" s="15"/>
      <c r="AR47" s="15"/>
      <c r="AS47" s="15"/>
      <c r="AT47" s="35"/>
      <c r="AU47" s="15"/>
      <c r="AV47" s="35"/>
      <c r="AW47" s="15"/>
      <c r="AX47" s="35"/>
      <c r="AY47" s="15"/>
      <c r="AZ47" s="15"/>
      <c r="BA47" s="3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</row>
    <row r="48" spans="1:130" ht="15" customHeight="1">
      <c r="A48" s="46" t="s">
        <v>155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8"/>
      <c r="U48" s="49" t="s">
        <v>39</v>
      </c>
      <c r="V48" s="50"/>
      <c r="W48" s="50"/>
      <c r="X48" s="50"/>
      <c r="Y48" s="50"/>
      <c r="Z48" s="50"/>
      <c r="AA48" s="50"/>
      <c r="AB48" s="33"/>
      <c r="AC48" s="4"/>
      <c r="AD48" s="34"/>
      <c r="AE48" s="15"/>
      <c r="AF48" s="11"/>
      <c r="AG48" s="11"/>
      <c r="AH48" s="12"/>
      <c r="AI48" s="15"/>
      <c r="AJ48" s="15"/>
      <c r="AK48" s="15"/>
      <c r="AL48" s="35"/>
      <c r="AM48" s="15"/>
      <c r="AN48" s="15"/>
      <c r="AO48" s="15"/>
      <c r="AP48" s="15"/>
      <c r="AQ48" s="15"/>
      <c r="AR48" s="15"/>
      <c r="AS48" s="15"/>
      <c r="AT48" s="35"/>
      <c r="AU48" s="15"/>
      <c r="AV48" s="35"/>
      <c r="AW48" s="15"/>
      <c r="AX48" s="35"/>
      <c r="AY48" s="15"/>
      <c r="AZ48" s="15"/>
      <c r="BA48" s="35"/>
      <c r="BB48" s="15"/>
      <c r="BC48" s="15"/>
      <c r="BD48" s="15"/>
      <c r="BE48" s="15"/>
      <c r="BF48" s="3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>
        <v>1.05</v>
      </c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</row>
    <row r="49" spans="1:130" ht="15" customHeight="1">
      <c r="A49" s="46" t="s">
        <v>156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8"/>
      <c r="U49" s="49" t="s">
        <v>39</v>
      </c>
      <c r="V49" s="50"/>
      <c r="W49" s="50"/>
      <c r="X49" s="50"/>
      <c r="Y49" s="50"/>
      <c r="Z49" s="50"/>
      <c r="AA49" s="50"/>
      <c r="AB49" s="33"/>
      <c r="AC49" s="4"/>
      <c r="AD49" s="34"/>
      <c r="AE49" s="15"/>
      <c r="AF49" s="11"/>
      <c r="AG49" s="11"/>
      <c r="AH49" s="12"/>
      <c r="AI49" s="15"/>
      <c r="AJ49" s="15"/>
      <c r="AK49" s="15"/>
      <c r="AL49" s="35"/>
      <c r="AM49" s="15"/>
      <c r="AN49" s="15"/>
      <c r="AO49" s="15"/>
      <c r="AP49" s="15"/>
      <c r="AQ49" s="15"/>
      <c r="AR49" s="15"/>
      <c r="AS49" s="15"/>
      <c r="AT49" s="35"/>
      <c r="AU49" s="15"/>
      <c r="AV49" s="35"/>
      <c r="AW49" s="15"/>
      <c r="AX49" s="35"/>
      <c r="AY49" s="15"/>
      <c r="AZ49" s="15"/>
      <c r="BA49" s="35"/>
      <c r="BB49" s="15"/>
      <c r="BC49" s="15"/>
      <c r="BD49" s="15"/>
      <c r="BE49" s="15"/>
      <c r="BF49" s="35"/>
      <c r="BG49" s="15"/>
      <c r="BH49" s="15"/>
      <c r="BI49" s="15"/>
      <c r="BJ49" s="15"/>
      <c r="BK49" s="15"/>
      <c r="BL49" s="15"/>
      <c r="BM49" s="15"/>
      <c r="BN49" s="35">
        <v>1.59</v>
      </c>
      <c r="BO49" s="15"/>
      <c r="BP49" s="15"/>
      <c r="BQ49" s="15"/>
      <c r="BR49" s="15"/>
      <c r="BS49" s="15"/>
      <c r="BT49" s="15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37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</row>
    <row r="50" spans="1:130" ht="15" customHeight="1">
      <c r="A50" s="46" t="s">
        <v>157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8"/>
      <c r="U50" s="49" t="s">
        <v>39</v>
      </c>
      <c r="V50" s="50"/>
      <c r="W50" s="50"/>
      <c r="X50" s="50"/>
      <c r="Y50" s="50"/>
      <c r="Z50" s="50"/>
      <c r="AA50" s="50"/>
      <c r="AB50" s="33"/>
      <c r="AC50" s="4"/>
      <c r="AD50" s="34"/>
      <c r="AE50" s="15"/>
      <c r="AF50" s="11"/>
      <c r="AG50" s="11"/>
      <c r="AH50" s="12"/>
      <c r="AI50" s="15"/>
      <c r="AJ50" s="15"/>
      <c r="AK50" s="15"/>
      <c r="AL50" s="35"/>
      <c r="AM50" s="15"/>
      <c r="AN50" s="15"/>
      <c r="AO50" s="15"/>
      <c r="AP50" s="15"/>
      <c r="AQ50" s="15"/>
      <c r="AR50" s="15"/>
      <c r="AS50" s="15"/>
      <c r="AT50" s="35"/>
      <c r="AU50" s="15"/>
      <c r="AV50" s="35"/>
      <c r="AW50" s="15"/>
      <c r="AX50" s="35"/>
      <c r="AY50" s="15"/>
      <c r="AZ50" s="15"/>
      <c r="BA50" s="35"/>
      <c r="BB50" s="15"/>
      <c r="BC50" s="15"/>
      <c r="BD50" s="15"/>
      <c r="BE50" s="15"/>
      <c r="BF50" s="35"/>
      <c r="BG50" s="15"/>
      <c r="BH50" s="15"/>
      <c r="BI50" s="15"/>
      <c r="BJ50" s="15"/>
      <c r="BK50" s="15"/>
      <c r="BL50" s="15"/>
      <c r="BM50" s="15"/>
      <c r="BN50" s="35"/>
      <c r="BO50" s="15"/>
      <c r="BP50" s="15"/>
      <c r="BQ50" s="15"/>
      <c r="BR50" s="15"/>
      <c r="BS50" s="15"/>
      <c r="BT50" s="15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37"/>
      <c r="DB50" s="37">
        <v>0.58</v>
      </c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</row>
    <row r="51" spans="1:130" ht="15" customHeight="1">
      <c r="A51" s="46" t="s">
        <v>158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8"/>
      <c r="U51" s="49" t="s">
        <v>39</v>
      </c>
      <c r="V51" s="50"/>
      <c r="W51" s="50"/>
      <c r="X51" s="50"/>
      <c r="Y51" s="50"/>
      <c r="Z51" s="50"/>
      <c r="AA51" s="50"/>
      <c r="AB51" s="33"/>
      <c r="AC51" s="4"/>
      <c r="AD51" s="34"/>
      <c r="AE51" s="15"/>
      <c r="AF51" s="11"/>
      <c r="AG51" s="11"/>
      <c r="AH51" s="12"/>
      <c r="AI51" s="15"/>
      <c r="AJ51" s="15"/>
      <c r="AK51" s="15"/>
      <c r="AL51" s="35"/>
      <c r="AM51" s="15"/>
      <c r="AN51" s="15"/>
      <c r="AO51" s="15"/>
      <c r="AP51" s="15"/>
      <c r="AQ51" s="15"/>
      <c r="AR51" s="15"/>
      <c r="AS51" s="15"/>
      <c r="AT51" s="35"/>
      <c r="AU51" s="15"/>
      <c r="AV51" s="35"/>
      <c r="AW51" s="15"/>
      <c r="AX51" s="35"/>
      <c r="AY51" s="15"/>
      <c r="AZ51" s="15"/>
      <c r="BA51" s="35"/>
      <c r="BB51" s="15"/>
      <c r="BC51" s="15"/>
      <c r="BD51" s="15"/>
      <c r="BE51" s="15"/>
      <c r="BF51" s="35"/>
      <c r="BG51" s="15"/>
      <c r="BH51" s="15"/>
      <c r="BI51" s="15"/>
      <c r="BJ51" s="15"/>
      <c r="BK51" s="15"/>
      <c r="BL51" s="15"/>
      <c r="BM51" s="15"/>
      <c r="BN51" s="35"/>
      <c r="BO51" s="15"/>
      <c r="BP51" s="15"/>
      <c r="BQ51" s="15"/>
      <c r="BR51" s="15"/>
      <c r="BS51" s="15"/>
      <c r="BT51" s="15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37"/>
      <c r="DB51" s="37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>
        <v>0.75</v>
      </c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</row>
    <row r="52" spans="1:130" ht="15" customHeight="1">
      <c r="A52" s="46" t="s">
        <v>159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8"/>
      <c r="U52" s="49" t="s">
        <v>39</v>
      </c>
      <c r="V52" s="50"/>
      <c r="W52" s="50"/>
      <c r="X52" s="50"/>
      <c r="Y52" s="50"/>
      <c r="Z52" s="50"/>
      <c r="AA52" s="50"/>
      <c r="AB52" s="33"/>
      <c r="AC52" s="4"/>
      <c r="AD52" s="34"/>
      <c r="AE52" s="15"/>
      <c r="AF52" s="11"/>
      <c r="AG52" s="11"/>
      <c r="AH52" s="12"/>
      <c r="AI52" s="15"/>
      <c r="AJ52" s="15"/>
      <c r="AK52" s="15"/>
      <c r="AL52" s="35"/>
      <c r="AM52" s="15"/>
      <c r="AN52" s="15"/>
      <c r="AO52" s="15"/>
      <c r="AP52" s="15"/>
      <c r="AQ52" s="15"/>
      <c r="AR52" s="15"/>
      <c r="AS52" s="15"/>
      <c r="AT52" s="35"/>
      <c r="AU52" s="15"/>
      <c r="AV52" s="35"/>
      <c r="AW52" s="15"/>
      <c r="AX52" s="35"/>
      <c r="AY52" s="15"/>
      <c r="AZ52" s="15"/>
      <c r="BA52" s="35"/>
      <c r="BB52" s="15"/>
      <c r="BC52" s="15"/>
      <c r="BD52" s="15"/>
      <c r="BE52" s="15"/>
      <c r="BF52" s="35"/>
      <c r="BG52" s="15"/>
      <c r="BH52" s="15"/>
      <c r="BI52" s="15"/>
      <c r="BJ52" s="15"/>
      <c r="BK52" s="15"/>
      <c r="BL52" s="15"/>
      <c r="BM52" s="15"/>
      <c r="BN52" s="35"/>
      <c r="BO52" s="15"/>
      <c r="BP52" s="15"/>
      <c r="BQ52" s="15"/>
      <c r="BR52" s="15"/>
      <c r="BS52" s="15"/>
      <c r="BT52" s="15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37"/>
      <c r="DB52" s="37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>
        <v>0.52</v>
      </c>
      <c r="DR52" s="14"/>
      <c r="DS52" s="14"/>
      <c r="DT52" s="14"/>
      <c r="DU52" s="14"/>
      <c r="DV52" s="14"/>
      <c r="DW52" s="14"/>
      <c r="DX52" s="14"/>
      <c r="DY52" s="14"/>
      <c r="DZ52" s="14"/>
    </row>
    <row r="53" spans="1:130" ht="15" customHeight="1">
      <c r="A53" s="46" t="s">
        <v>160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8"/>
      <c r="U53" s="49" t="s">
        <v>39</v>
      </c>
      <c r="V53" s="50"/>
      <c r="W53" s="50"/>
      <c r="X53" s="50"/>
      <c r="Y53" s="50"/>
      <c r="Z53" s="50"/>
      <c r="AA53" s="50"/>
      <c r="AB53" s="33"/>
      <c r="AC53" s="4"/>
      <c r="AD53" s="34"/>
      <c r="AE53" s="15"/>
      <c r="AF53" s="11"/>
      <c r="AG53" s="11"/>
      <c r="AH53" s="12"/>
      <c r="AI53" s="15"/>
      <c r="AJ53" s="15"/>
      <c r="AK53" s="15"/>
      <c r="AL53" s="35"/>
      <c r="AM53" s="15"/>
      <c r="AN53" s="15"/>
      <c r="AO53" s="15"/>
      <c r="AP53" s="15"/>
      <c r="AQ53" s="15"/>
      <c r="AR53" s="15"/>
      <c r="AS53" s="15"/>
      <c r="AT53" s="35"/>
      <c r="AU53" s="15"/>
      <c r="AV53" s="35"/>
      <c r="AW53" s="15"/>
      <c r="AX53" s="35"/>
      <c r="AY53" s="15"/>
      <c r="AZ53" s="15"/>
      <c r="BA53" s="35"/>
      <c r="BB53" s="15"/>
      <c r="BC53" s="15"/>
      <c r="BD53" s="15"/>
      <c r="BE53" s="15"/>
      <c r="BF53" s="35"/>
      <c r="BG53" s="15"/>
      <c r="BH53" s="15"/>
      <c r="BI53" s="15"/>
      <c r="BJ53" s="15"/>
      <c r="BK53" s="15"/>
      <c r="BL53" s="15"/>
      <c r="BM53" s="15"/>
      <c r="BN53" s="35"/>
      <c r="BO53" s="15"/>
      <c r="BP53" s="15"/>
      <c r="BQ53" s="15"/>
      <c r="BR53" s="15"/>
      <c r="BS53" s="15"/>
      <c r="BT53" s="15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37"/>
      <c r="DB53" s="37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>
        <v>0.14</v>
      </c>
      <c r="DR53" s="14"/>
      <c r="DS53" s="14"/>
      <c r="DT53" s="14"/>
      <c r="DU53" s="14"/>
      <c r="DV53" s="14"/>
      <c r="DW53" s="14"/>
      <c r="DX53" s="14"/>
      <c r="DY53" s="14"/>
      <c r="DZ53" s="14"/>
    </row>
    <row r="54" spans="1:130" ht="15" customHeight="1">
      <c r="A54" s="46" t="s">
        <v>161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8"/>
      <c r="U54" s="49" t="s">
        <v>39</v>
      </c>
      <c r="V54" s="50"/>
      <c r="W54" s="50"/>
      <c r="X54" s="50"/>
      <c r="Y54" s="50"/>
      <c r="Z54" s="50"/>
      <c r="AA54" s="50"/>
      <c r="AB54" s="33"/>
      <c r="AC54" s="4"/>
      <c r="AD54" s="34"/>
      <c r="AE54" s="15"/>
      <c r="AF54" s="11"/>
      <c r="AG54" s="11"/>
      <c r="AH54" s="12"/>
      <c r="AI54" s="15"/>
      <c r="AJ54" s="15"/>
      <c r="AK54" s="15"/>
      <c r="AL54" s="35"/>
      <c r="AM54" s="15"/>
      <c r="AN54" s="15"/>
      <c r="AO54" s="15"/>
      <c r="AP54" s="15"/>
      <c r="AQ54" s="15"/>
      <c r="AR54" s="15"/>
      <c r="AS54" s="15"/>
      <c r="AT54" s="35"/>
      <c r="AU54" s="15"/>
      <c r="AV54" s="35"/>
      <c r="AW54" s="15"/>
      <c r="AX54" s="35"/>
      <c r="AY54" s="15"/>
      <c r="AZ54" s="15"/>
      <c r="BA54" s="35"/>
      <c r="BB54" s="15"/>
      <c r="BC54" s="15"/>
      <c r="BD54" s="15"/>
      <c r="BE54" s="15"/>
      <c r="BF54" s="35"/>
      <c r="BG54" s="15"/>
      <c r="BH54" s="15"/>
      <c r="BI54" s="15"/>
      <c r="BJ54" s="15"/>
      <c r="BK54" s="15"/>
      <c r="BL54" s="15"/>
      <c r="BM54" s="15"/>
      <c r="BN54" s="35"/>
      <c r="BO54" s="15"/>
      <c r="BP54" s="15"/>
      <c r="BQ54" s="15"/>
      <c r="BR54" s="15"/>
      <c r="BS54" s="15"/>
      <c r="BT54" s="15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37"/>
      <c r="DB54" s="37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>
        <v>0.34</v>
      </c>
      <c r="DR54" s="14"/>
      <c r="DS54" s="14"/>
      <c r="DT54" s="14"/>
      <c r="DU54" s="14"/>
      <c r="DV54" s="14"/>
      <c r="DW54" s="14"/>
      <c r="DX54" s="14"/>
      <c r="DY54" s="14"/>
      <c r="DZ54" s="14"/>
    </row>
    <row r="55" spans="1:130" ht="15" customHeight="1">
      <c r="A55" s="46" t="s">
        <v>162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8"/>
      <c r="U55" s="49" t="s">
        <v>39</v>
      </c>
      <c r="V55" s="50"/>
      <c r="W55" s="50"/>
      <c r="X55" s="50"/>
      <c r="Y55" s="50"/>
      <c r="Z55" s="50"/>
      <c r="AA55" s="50"/>
      <c r="AB55" s="33"/>
      <c r="AC55" s="4"/>
      <c r="AD55" s="34"/>
      <c r="AE55" s="15"/>
      <c r="AF55" s="11"/>
      <c r="AG55" s="11"/>
      <c r="AH55" s="12"/>
      <c r="AI55" s="15"/>
      <c r="AJ55" s="15"/>
      <c r="AK55" s="15"/>
      <c r="AL55" s="35"/>
      <c r="AM55" s="15"/>
      <c r="AN55" s="15"/>
      <c r="AO55" s="15"/>
      <c r="AP55" s="15"/>
      <c r="AQ55" s="15"/>
      <c r="AR55" s="15"/>
      <c r="AS55" s="15"/>
      <c r="AT55" s="35"/>
      <c r="AU55" s="15"/>
      <c r="AV55" s="35"/>
      <c r="AW55" s="15"/>
      <c r="AX55" s="35"/>
      <c r="AY55" s="15"/>
      <c r="AZ55" s="15"/>
      <c r="BA55" s="35"/>
      <c r="BB55" s="15"/>
      <c r="BC55" s="15"/>
      <c r="BD55" s="15"/>
      <c r="BE55" s="15"/>
      <c r="BF55" s="35"/>
      <c r="BG55" s="15"/>
      <c r="BH55" s="15"/>
      <c r="BI55" s="15"/>
      <c r="BJ55" s="15"/>
      <c r="BK55" s="15"/>
      <c r="BL55" s="15"/>
      <c r="BM55" s="15"/>
      <c r="BN55" s="35"/>
      <c r="BO55" s="15"/>
      <c r="BP55" s="15"/>
      <c r="BQ55" s="15"/>
      <c r="BR55" s="15"/>
      <c r="BS55" s="15"/>
      <c r="BT55" s="15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37"/>
      <c r="DB55" s="37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>
        <v>0.27</v>
      </c>
      <c r="DU55" s="14"/>
      <c r="DV55" s="14"/>
      <c r="DW55" s="14"/>
      <c r="DX55" s="14"/>
      <c r="DY55" s="14"/>
      <c r="DZ55" s="14"/>
    </row>
    <row r="56" spans="1:130" ht="17.25" customHeight="1">
      <c r="A56" s="85" t="s">
        <v>25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7"/>
      <c r="U56" s="90" t="s">
        <v>18</v>
      </c>
      <c r="V56" s="91"/>
      <c r="W56" s="91"/>
      <c r="X56" s="91"/>
      <c r="Y56" s="91"/>
      <c r="Z56" s="91"/>
      <c r="AA56" s="91"/>
      <c r="AB56" s="89"/>
      <c r="AC56" s="92"/>
      <c r="AD56" s="28">
        <f>SUM(AD28:AD30)</f>
        <v>0</v>
      </c>
      <c r="AE56" s="23">
        <f>SUM(AE28:AE30)</f>
        <v>0</v>
      </c>
      <c r="AF56" s="3"/>
      <c r="AG56" s="3"/>
      <c r="AH56" s="4"/>
      <c r="AI56" s="23">
        <f aca="true" t="shared" si="4" ref="AI56:AN56">SUM(AI28:AI36)</f>
        <v>0</v>
      </c>
      <c r="AJ56" s="36">
        <f>SUM(AJ28:AJ45)</f>
        <v>0</v>
      </c>
      <c r="AK56" s="23">
        <f t="shared" si="4"/>
        <v>0</v>
      </c>
      <c r="AL56" s="23">
        <f>SUM(AL28:AL43)</f>
        <v>11.5</v>
      </c>
      <c r="AM56" s="23">
        <f t="shared" si="4"/>
        <v>0</v>
      </c>
      <c r="AN56" s="23">
        <f t="shared" si="4"/>
        <v>0</v>
      </c>
      <c r="AO56" s="23">
        <f>SUM(AO28:AO37)</f>
        <v>0</v>
      </c>
      <c r="AP56" s="23">
        <f>SUM(AP28:AP37)</f>
        <v>0</v>
      </c>
      <c r="AQ56" s="23">
        <f>SUM(AQ28:AQ37)</f>
        <v>0</v>
      </c>
      <c r="AR56" s="23">
        <f>SUM(AR28:AR37)</f>
        <v>0</v>
      </c>
      <c r="AS56" s="23">
        <f>SUM(AS28:AS37)</f>
        <v>0</v>
      </c>
      <c r="AT56" s="23">
        <f>SUM(AT28:AT44)</f>
        <v>0</v>
      </c>
      <c r="AU56" s="23">
        <f>SUM(AU28:AU44)</f>
        <v>1.97</v>
      </c>
      <c r="AV56" s="36">
        <f>AV44+AV45</f>
        <v>0</v>
      </c>
      <c r="AW56" s="23">
        <f aca="true" t="shared" si="5" ref="AW56:BT56">SUM(AW28:AW42)</f>
        <v>0</v>
      </c>
      <c r="AX56" s="36">
        <f>AX45+AX46</f>
        <v>0</v>
      </c>
      <c r="AY56" s="23">
        <f t="shared" si="5"/>
        <v>0.56</v>
      </c>
      <c r="AZ56" s="23">
        <f t="shared" si="5"/>
        <v>0</v>
      </c>
      <c r="BA56" s="23">
        <f>SUM(BA28:BA47)</f>
        <v>0</v>
      </c>
      <c r="BB56" s="23">
        <f t="shared" si="5"/>
        <v>0</v>
      </c>
      <c r="BC56" s="23">
        <f t="shared" si="5"/>
        <v>0</v>
      </c>
      <c r="BD56" s="23">
        <f t="shared" si="5"/>
        <v>0</v>
      </c>
      <c r="BE56" s="23">
        <f t="shared" si="5"/>
        <v>10.61</v>
      </c>
      <c r="BF56" s="36">
        <f>SUM(BF28:BF48)</f>
        <v>0</v>
      </c>
      <c r="BG56" s="23">
        <f t="shared" si="5"/>
        <v>0</v>
      </c>
      <c r="BH56" s="36">
        <f>SUM(BH28:BH45)</f>
        <v>6.52</v>
      </c>
      <c r="BI56" s="36">
        <f>SUM(BI28:BI47)</f>
        <v>7.47</v>
      </c>
      <c r="BJ56" s="23">
        <f t="shared" si="5"/>
        <v>0</v>
      </c>
      <c r="BK56" s="23">
        <f t="shared" si="5"/>
        <v>0</v>
      </c>
      <c r="BL56" s="23">
        <f t="shared" si="5"/>
        <v>0</v>
      </c>
      <c r="BM56" s="23">
        <f t="shared" si="5"/>
        <v>0</v>
      </c>
      <c r="BN56" s="36">
        <f>SUM(BN28:BN49)</f>
        <v>1.59</v>
      </c>
      <c r="BO56" s="23">
        <f t="shared" si="5"/>
        <v>0</v>
      </c>
      <c r="BP56" s="23">
        <f t="shared" si="5"/>
        <v>7.64</v>
      </c>
      <c r="BQ56" s="23">
        <f t="shared" si="5"/>
        <v>0</v>
      </c>
      <c r="BR56" s="23">
        <f t="shared" si="5"/>
        <v>5.09</v>
      </c>
      <c r="BS56" s="23">
        <f t="shared" si="5"/>
        <v>0</v>
      </c>
      <c r="BT56" s="23">
        <f t="shared" si="5"/>
        <v>0</v>
      </c>
      <c r="BU56" s="36">
        <f>SUM(BU28:BU42)</f>
        <v>0.26</v>
      </c>
      <c r="BV56" s="23">
        <f aca="true" t="shared" si="6" ref="BV56:CZ56">SUM(BV28:BV42)</f>
        <v>0</v>
      </c>
      <c r="BW56" s="23">
        <f t="shared" si="6"/>
        <v>0</v>
      </c>
      <c r="BX56" s="23">
        <f t="shared" si="6"/>
        <v>0</v>
      </c>
      <c r="BY56" s="23">
        <f t="shared" si="6"/>
        <v>0</v>
      </c>
      <c r="BZ56" s="23">
        <f t="shared" si="6"/>
        <v>0</v>
      </c>
      <c r="CA56" s="23">
        <f t="shared" si="6"/>
        <v>0</v>
      </c>
      <c r="CB56" s="23">
        <f t="shared" si="6"/>
        <v>0</v>
      </c>
      <c r="CC56" s="23">
        <f t="shared" si="6"/>
        <v>0</v>
      </c>
      <c r="CD56" s="23">
        <f t="shared" si="6"/>
        <v>0</v>
      </c>
      <c r="CE56" s="23">
        <f t="shared" si="6"/>
        <v>0</v>
      </c>
      <c r="CF56" s="23">
        <f t="shared" si="6"/>
        <v>0</v>
      </c>
      <c r="CG56" s="23">
        <f t="shared" si="6"/>
        <v>0</v>
      </c>
      <c r="CH56" s="23">
        <f t="shared" si="6"/>
        <v>0</v>
      </c>
      <c r="CI56" s="23">
        <f t="shared" si="6"/>
        <v>0</v>
      </c>
      <c r="CJ56" s="23">
        <f t="shared" si="6"/>
        <v>0</v>
      </c>
      <c r="CK56" s="23">
        <f t="shared" si="6"/>
        <v>0</v>
      </c>
      <c r="CL56" s="23">
        <f t="shared" si="6"/>
        <v>0</v>
      </c>
      <c r="CM56" s="23">
        <f t="shared" si="6"/>
        <v>0</v>
      </c>
      <c r="CN56" s="23">
        <f t="shared" si="6"/>
        <v>0</v>
      </c>
      <c r="CO56" s="23">
        <f t="shared" si="6"/>
        <v>0</v>
      </c>
      <c r="CP56" s="23">
        <f t="shared" si="6"/>
        <v>0</v>
      </c>
      <c r="CQ56" s="23">
        <f t="shared" si="6"/>
        <v>0</v>
      </c>
      <c r="CR56" s="23">
        <f t="shared" si="6"/>
        <v>0</v>
      </c>
      <c r="CS56" s="23">
        <f t="shared" si="6"/>
        <v>0</v>
      </c>
      <c r="CT56" s="23">
        <f t="shared" si="6"/>
        <v>0</v>
      </c>
      <c r="CU56" s="23">
        <f>SUM(CU30:CU48)</f>
        <v>1.05</v>
      </c>
      <c r="CV56" s="23">
        <f t="shared" si="6"/>
        <v>0</v>
      </c>
      <c r="CW56" s="23">
        <f t="shared" si="6"/>
        <v>0</v>
      </c>
      <c r="CX56" s="23">
        <f t="shared" si="6"/>
        <v>0</v>
      </c>
      <c r="CY56" s="23">
        <f t="shared" si="6"/>
        <v>0</v>
      </c>
      <c r="CZ56" s="23">
        <f t="shared" si="6"/>
        <v>0</v>
      </c>
      <c r="DA56" s="36">
        <f>SUM(DA28:DA49)</f>
        <v>0</v>
      </c>
      <c r="DB56" s="36">
        <f>SUM(DB28:DB50)</f>
        <v>0.58</v>
      </c>
      <c r="DC56" s="23">
        <f aca="true" t="shared" si="7" ref="DC56:DL56">SUM(DC28:DC42)</f>
        <v>0</v>
      </c>
      <c r="DD56" s="23">
        <f t="shared" si="7"/>
        <v>2.62</v>
      </c>
      <c r="DE56" s="23">
        <f t="shared" si="7"/>
        <v>0</v>
      </c>
      <c r="DF56" s="23">
        <f>SUM(DF28:DF42)</f>
        <v>0</v>
      </c>
      <c r="DG56" s="23">
        <f t="shared" si="7"/>
        <v>0</v>
      </c>
      <c r="DH56" s="23">
        <f t="shared" si="7"/>
        <v>0</v>
      </c>
      <c r="DI56" s="23">
        <f t="shared" si="7"/>
        <v>0</v>
      </c>
      <c r="DJ56" s="23">
        <f t="shared" si="7"/>
        <v>0</v>
      </c>
      <c r="DK56" s="23">
        <f t="shared" si="7"/>
        <v>0</v>
      </c>
      <c r="DL56" s="23">
        <f t="shared" si="7"/>
        <v>0</v>
      </c>
      <c r="DM56" s="23">
        <f>SUM(DM28:DM42)</f>
        <v>0.73</v>
      </c>
      <c r="DN56" s="23">
        <f>SUM(DN28:DN42)</f>
        <v>5.7</v>
      </c>
      <c r="DO56" s="23">
        <f>SUM(DO28:DO51)</f>
        <v>0.75</v>
      </c>
      <c r="DP56" s="23">
        <f>SUM(DP28:DP42)</f>
        <v>0</v>
      </c>
      <c r="DQ56" s="23">
        <f>SUM(DQ28:DQ54)</f>
        <v>1.57</v>
      </c>
      <c r="DR56" s="23">
        <f aca="true" t="shared" si="8" ref="DR56:DZ56">SUM(DR28:DR42)</f>
        <v>0</v>
      </c>
      <c r="DS56" s="23">
        <f t="shared" si="8"/>
        <v>0</v>
      </c>
      <c r="DT56" s="23">
        <f>SUM(DT28:DT55)</f>
        <v>0.27</v>
      </c>
      <c r="DU56" s="23">
        <f t="shared" si="8"/>
        <v>1.34</v>
      </c>
      <c r="DV56" s="23">
        <f t="shared" si="8"/>
        <v>0</v>
      </c>
      <c r="DW56" s="23">
        <f t="shared" si="8"/>
        <v>0</v>
      </c>
      <c r="DX56" s="23">
        <f t="shared" si="8"/>
        <v>0</v>
      </c>
      <c r="DY56" s="23">
        <f t="shared" si="8"/>
        <v>3.92</v>
      </c>
      <c r="DZ56" s="23">
        <f t="shared" si="8"/>
        <v>0</v>
      </c>
    </row>
    <row r="57" spans="1:132" ht="17.25" customHeight="1">
      <c r="A57" s="77" t="s">
        <v>27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9" t="s">
        <v>18</v>
      </c>
      <c r="V57" s="80"/>
      <c r="W57" s="80"/>
      <c r="X57" s="80"/>
      <c r="Y57" s="80"/>
      <c r="Z57" s="80"/>
      <c r="AA57" s="81"/>
      <c r="AB57" s="21"/>
      <c r="AC57" s="21"/>
      <c r="AD57" s="22">
        <f>AD25+AD56</f>
        <v>13.510000000000002</v>
      </c>
      <c r="AE57" s="13">
        <f>AE25+AE56</f>
        <v>13.770000000000001</v>
      </c>
      <c r="AF57" s="17"/>
      <c r="AG57" s="17"/>
      <c r="AH57" s="17"/>
      <c r="AI57" s="22">
        <f aca="true" t="shared" si="9" ref="AI57:BT57">AI25+AI56</f>
        <v>13.770000000000001</v>
      </c>
      <c r="AJ57" s="22">
        <f t="shared" si="9"/>
        <v>13.510000000000002</v>
      </c>
      <c r="AK57" s="27">
        <f t="shared" si="9"/>
        <v>13.770000000000001</v>
      </c>
      <c r="AL57" s="27">
        <f>AL25+AL56</f>
        <v>25.270000000000003</v>
      </c>
      <c r="AM57" s="27">
        <f t="shared" si="9"/>
        <v>13.510000000000002</v>
      </c>
      <c r="AN57" s="27">
        <f t="shared" si="9"/>
        <v>14.22</v>
      </c>
      <c r="AO57" s="27">
        <f t="shared" si="9"/>
        <v>14.290000000000001</v>
      </c>
      <c r="AP57" s="27">
        <f t="shared" si="9"/>
        <v>13.670000000000002</v>
      </c>
      <c r="AQ57" s="27">
        <f t="shared" si="9"/>
        <v>13.700000000000001</v>
      </c>
      <c r="AR57" s="27">
        <f t="shared" si="9"/>
        <v>13.700000000000001</v>
      </c>
      <c r="AS57" s="27">
        <f t="shared" si="9"/>
        <v>14.240000000000002</v>
      </c>
      <c r="AT57" s="27">
        <f t="shared" si="9"/>
        <v>14.250000000000002</v>
      </c>
      <c r="AU57" s="27">
        <f t="shared" si="9"/>
        <v>15.740000000000002</v>
      </c>
      <c r="AV57" s="27">
        <f t="shared" si="9"/>
        <v>13.920000000000002</v>
      </c>
      <c r="AW57" s="27">
        <f t="shared" si="9"/>
        <v>13.770000000000001</v>
      </c>
      <c r="AX57" s="27">
        <f>AX25+AX56</f>
        <v>13.770000000000001</v>
      </c>
      <c r="AY57" s="27">
        <f t="shared" si="9"/>
        <v>14.330000000000002</v>
      </c>
      <c r="AZ57" s="27">
        <f>AZ25+AZ56</f>
        <v>13.910000000000002</v>
      </c>
      <c r="BA57" s="27">
        <f>BA25+BA56</f>
        <v>13.950000000000001</v>
      </c>
      <c r="BB57" s="27">
        <f t="shared" si="9"/>
        <v>13.980000000000002</v>
      </c>
      <c r="BC57" s="27">
        <f t="shared" si="9"/>
        <v>13.930000000000001</v>
      </c>
      <c r="BD57" s="27">
        <f t="shared" si="9"/>
        <v>13.740000000000002</v>
      </c>
      <c r="BE57" s="27">
        <f t="shared" si="9"/>
        <v>24.520000000000003</v>
      </c>
      <c r="BF57" s="27">
        <f t="shared" si="9"/>
        <v>13.920000000000002</v>
      </c>
      <c r="BG57" s="27">
        <f t="shared" si="9"/>
        <v>14.05</v>
      </c>
      <c r="BH57" s="27">
        <f t="shared" si="9"/>
        <v>20.55</v>
      </c>
      <c r="BI57" s="27">
        <f t="shared" si="9"/>
        <v>21.48</v>
      </c>
      <c r="BJ57" s="27">
        <f t="shared" si="9"/>
        <v>13.650000000000002</v>
      </c>
      <c r="BK57" s="27">
        <f t="shared" si="9"/>
        <v>13.850000000000001</v>
      </c>
      <c r="BL57" s="27">
        <f t="shared" si="9"/>
        <v>14.15</v>
      </c>
      <c r="BM57" s="27">
        <f t="shared" si="9"/>
        <v>14.190000000000001</v>
      </c>
      <c r="BN57" s="27">
        <f t="shared" si="9"/>
        <v>15.74</v>
      </c>
      <c r="BO57" s="27">
        <f t="shared" si="9"/>
        <v>14.270000000000001</v>
      </c>
      <c r="BP57" s="27">
        <f t="shared" si="9"/>
        <v>21.830000000000002</v>
      </c>
      <c r="BQ57" s="27">
        <f t="shared" si="9"/>
        <v>13.870000000000001</v>
      </c>
      <c r="BR57" s="27">
        <f t="shared" si="9"/>
        <v>18.770000000000003</v>
      </c>
      <c r="BS57" s="27">
        <f t="shared" si="9"/>
        <v>13.680000000000001</v>
      </c>
      <c r="BT57" s="27">
        <f t="shared" si="9"/>
        <v>13.450000000000001</v>
      </c>
      <c r="BU57" s="27">
        <f aca="true" t="shared" si="10" ref="BU57:CY57">BU25+BU56</f>
        <v>13.770000000000001</v>
      </c>
      <c r="BV57" s="27">
        <f t="shared" si="10"/>
        <v>13.660000000000002</v>
      </c>
      <c r="BW57" s="27">
        <f t="shared" si="10"/>
        <v>13.510000000000002</v>
      </c>
      <c r="BX57" s="27">
        <f t="shared" si="10"/>
        <v>13.740000000000002</v>
      </c>
      <c r="BY57" s="27">
        <f t="shared" si="10"/>
        <v>13.820000000000002</v>
      </c>
      <c r="BZ57" s="27">
        <f t="shared" si="10"/>
        <v>13.750000000000002</v>
      </c>
      <c r="CA57" s="27">
        <f t="shared" si="10"/>
        <v>13.720000000000002</v>
      </c>
      <c r="CB57" s="27">
        <f t="shared" si="10"/>
        <v>13.510000000000002</v>
      </c>
      <c r="CC57" s="27">
        <f t="shared" si="10"/>
        <v>13.770000000000001</v>
      </c>
      <c r="CD57" s="27">
        <f t="shared" si="10"/>
        <v>13.840000000000002</v>
      </c>
      <c r="CE57" s="27">
        <f t="shared" si="10"/>
        <v>13.97</v>
      </c>
      <c r="CF57" s="27">
        <f t="shared" si="10"/>
        <v>13.580000000000002</v>
      </c>
      <c r="CG57" s="27">
        <f t="shared" si="10"/>
        <v>13.590000000000002</v>
      </c>
      <c r="CH57" s="27">
        <f t="shared" si="10"/>
        <v>13.580000000000002</v>
      </c>
      <c r="CI57" s="27">
        <f t="shared" si="10"/>
        <v>13.580000000000002</v>
      </c>
      <c r="CJ57" s="27">
        <f t="shared" si="10"/>
        <v>13.580000000000002</v>
      </c>
      <c r="CK57" s="27">
        <f t="shared" si="10"/>
        <v>13.670000000000002</v>
      </c>
      <c r="CL57" s="27">
        <f t="shared" si="10"/>
        <v>13.850000000000001</v>
      </c>
      <c r="CM57" s="27">
        <f t="shared" si="10"/>
        <v>13.88</v>
      </c>
      <c r="CN57" s="27">
        <f t="shared" si="10"/>
        <v>14.000000000000002</v>
      </c>
      <c r="CO57" s="27">
        <f t="shared" si="10"/>
        <v>14.070000000000002</v>
      </c>
      <c r="CP57" s="27">
        <f t="shared" si="10"/>
        <v>12.74</v>
      </c>
      <c r="CQ57" s="27">
        <f t="shared" si="10"/>
        <v>13.97</v>
      </c>
      <c r="CR57" s="27">
        <f t="shared" si="10"/>
        <v>13.910000000000002</v>
      </c>
      <c r="CS57" s="27">
        <f t="shared" si="10"/>
        <v>13.810000000000002</v>
      </c>
      <c r="CT57" s="27">
        <f t="shared" si="10"/>
        <v>28.629999999999995</v>
      </c>
      <c r="CU57" s="27">
        <f t="shared" si="10"/>
        <v>38.03999999999999</v>
      </c>
      <c r="CV57" s="27">
        <f t="shared" si="10"/>
        <v>14.21</v>
      </c>
      <c r="CW57" s="27">
        <f t="shared" si="10"/>
        <v>14.14</v>
      </c>
      <c r="CX57" s="27">
        <f t="shared" si="10"/>
        <v>14.230000000000002</v>
      </c>
      <c r="CY57" s="27">
        <f t="shared" si="10"/>
        <v>14.14</v>
      </c>
      <c r="CZ57" s="27">
        <f aca="true" t="shared" si="11" ref="CZ57:DE57">CZ25+CZ56</f>
        <v>13.97</v>
      </c>
      <c r="DA57" s="27">
        <f t="shared" si="11"/>
        <v>13.97</v>
      </c>
      <c r="DB57" s="27">
        <f>DB25+DB56</f>
        <v>14.55</v>
      </c>
      <c r="DC57" s="27">
        <f t="shared" si="11"/>
        <v>13.790000000000001</v>
      </c>
      <c r="DD57" s="27">
        <f t="shared" si="11"/>
        <v>16.59</v>
      </c>
      <c r="DE57" s="27">
        <f t="shared" si="11"/>
        <v>14.250000000000002</v>
      </c>
      <c r="DF57" s="27">
        <f aca="true" t="shared" si="12" ref="DF57:DZ57">DF25+DF56</f>
        <v>14.000000000000002</v>
      </c>
      <c r="DG57" s="27">
        <f t="shared" si="12"/>
        <v>13.450000000000001</v>
      </c>
      <c r="DH57" s="27">
        <f t="shared" si="12"/>
        <v>13.450000000000001</v>
      </c>
      <c r="DI57" s="27">
        <f t="shared" si="12"/>
        <v>23.029999999999998</v>
      </c>
      <c r="DJ57" s="27">
        <f t="shared" si="12"/>
        <v>28.279999999999994</v>
      </c>
      <c r="DK57" s="27">
        <f t="shared" si="12"/>
        <v>27.929999999999993</v>
      </c>
      <c r="DL57" s="27">
        <f t="shared" si="12"/>
        <v>26.93</v>
      </c>
      <c r="DM57" s="27">
        <f t="shared" si="12"/>
        <v>14.440000000000001</v>
      </c>
      <c r="DN57" s="27">
        <f>DN25+DN56</f>
        <v>19.41</v>
      </c>
      <c r="DO57" s="27">
        <f>DO25+DO56</f>
        <v>14.46</v>
      </c>
      <c r="DP57" s="27">
        <f>DP25+DP56</f>
        <v>13.89</v>
      </c>
      <c r="DQ57" s="27">
        <f t="shared" si="12"/>
        <v>15.280000000000001</v>
      </c>
      <c r="DR57" s="27">
        <f t="shared" si="12"/>
        <v>14.3</v>
      </c>
      <c r="DS57" s="27">
        <f t="shared" si="12"/>
        <v>14.310000000000002</v>
      </c>
      <c r="DT57" s="27">
        <f t="shared" si="12"/>
        <v>14.73</v>
      </c>
      <c r="DU57" s="27">
        <f t="shared" si="12"/>
        <v>15.64</v>
      </c>
      <c r="DV57" s="27">
        <f t="shared" si="12"/>
        <v>12.74</v>
      </c>
      <c r="DW57" s="27">
        <f t="shared" si="12"/>
        <v>13.71</v>
      </c>
      <c r="DX57" s="27">
        <f t="shared" si="12"/>
        <v>13.71</v>
      </c>
      <c r="DY57" s="27">
        <f>DY25+DY56</f>
        <v>16.66</v>
      </c>
      <c r="DZ57" s="27">
        <f t="shared" si="12"/>
        <v>12.74</v>
      </c>
      <c r="EB57" s="41"/>
    </row>
    <row r="60" ht="12.75">
      <c r="T60" s="32"/>
    </row>
  </sheetData>
  <sheetProtection/>
  <mergeCells count="104">
    <mergeCell ref="A54:T54"/>
    <mergeCell ref="U54:AA54"/>
    <mergeCell ref="A55:T55"/>
    <mergeCell ref="U55:AA55"/>
    <mergeCell ref="A50:T50"/>
    <mergeCell ref="U50:AA50"/>
    <mergeCell ref="U45:AA45"/>
    <mergeCell ref="A51:T51"/>
    <mergeCell ref="U51:AA51"/>
    <mergeCell ref="A49:T49"/>
    <mergeCell ref="U49:AA49"/>
    <mergeCell ref="A47:T47"/>
    <mergeCell ref="U47:AA47"/>
    <mergeCell ref="A48:T48"/>
    <mergeCell ref="U48:AA48"/>
    <mergeCell ref="A56:T56"/>
    <mergeCell ref="U56:AC56"/>
    <mergeCell ref="U28:AB28"/>
    <mergeCell ref="U29:AB29"/>
    <mergeCell ref="U30:AB30"/>
    <mergeCell ref="A28:T28"/>
    <mergeCell ref="A29:T29"/>
    <mergeCell ref="A30:T30"/>
    <mergeCell ref="A31:T31"/>
    <mergeCell ref="A20:T20"/>
    <mergeCell ref="U20:AC20"/>
    <mergeCell ref="A33:T33"/>
    <mergeCell ref="A32:T32"/>
    <mergeCell ref="U31:AB31"/>
    <mergeCell ref="A24:T24"/>
    <mergeCell ref="U24:AC24"/>
    <mergeCell ref="A25:T25"/>
    <mergeCell ref="U25:AC25"/>
    <mergeCell ref="A22:T22"/>
    <mergeCell ref="U22:AC22"/>
    <mergeCell ref="A21:T21"/>
    <mergeCell ref="U21:AC21"/>
    <mergeCell ref="A23:T23"/>
    <mergeCell ref="U23:AC23"/>
    <mergeCell ref="A41:T41"/>
    <mergeCell ref="U41:AB41"/>
    <mergeCell ref="A40:T40"/>
    <mergeCell ref="U40:AB40"/>
    <mergeCell ref="U37:AB37"/>
    <mergeCell ref="A35:T35"/>
    <mergeCell ref="A39:T39"/>
    <mergeCell ref="A57:T57"/>
    <mergeCell ref="U57:AA57"/>
    <mergeCell ref="U32:AB32"/>
    <mergeCell ref="U33:AB33"/>
    <mergeCell ref="A34:T34"/>
    <mergeCell ref="U34:AB34"/>
    <mergeCell ref="A36:T36"/>
    <mergeCell ref="U36:AB36"/>
    <mergeCell ref="A42:T42"/>
    <mergeCell ref="U42:AB42"/>
    <mergeCell ref="A17:T17"/>
    <mergeCell ref="U17:AC17"/>
    <mergeCell ref="A16:T16"/>
    <mergeCell ref="U16:AC16"/>
    <mergeCell ref="A19:T19"/>
    <mergeCell ref="U19:AC19"/>
    <mergeCell ref="A18:T18"/>
    <mergeCell ref="U18:AC18"/>
    <mergeCell ref="A12:T12"/>
    <mergeCell ref="U12:AC12"/>
    <mergeCell ref="A15:T15"/>
    <mergeCell ref="U15:AC15"/>
    <mergeCell ref="A14:T14"/>
    <mergeCell ref="U14:AC14"/>
    <mergeCell ref="A38:T38"/>
    <mergeCell ref="U38:AB38"/>
    <mergeCell ref="A1:AA1"/>
    <mergeCell ref="A6:AA6"/>
    <mergeCell ref="A7:T9"/>
    <mergeCell ref="U7:AC9"/>
    <mergeCell ref="A2:AA2"/>
    <mergeCell ref="A3:AA3"/>
    <mergeCell ref="A4:AA4"/>
    <mergeCell ref="A13:T13"/>
    <mergeCell ref="DM8:DZ8"/>
    <mergeCell ref="AD7:DZ7"/>
    <mergeCell ref="AD8:DF8"/>
    <mergeCell ref="U35:AB35"/>
    <mergeCell ref="U13:AC13"/>
    <mergeCell ref="A5:AA5"/>
    <mergeCell ref="A43:T43"/>
    <mergeCell ref="U43:AA43"/>
    <mergeCell ref="A10:DZ10"/>
    <mergeCell ref="A11:DZ11"/>
    <mergeCell ref="A26:DZ26"/>
    <mergeCell ref="U39:AB39"/>
    <mergeCell ref="A27:DZ27"/>
    <mergeCell ref="A37:T37"/>
    <mergeCell ref="DG8:DL8"/>
    <mergeCell ref="A46:T46"/>
    <mergeCell ref="U46:AA46"/>
    <mergeCell ref="A44:T44"/>
    <mergeCell ref="U44:AA44"/>
    <mergeCell ref="A45:T45"/>
    <mergeCell ref="A52:T52"/>
    <mergeCell ref="U52:AA52"/>
    <mergeCell ref="A53:T53"/>
    <mergeCell ref="U53:AA53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2011-07-15T04:39:22Z</cp:lastPrinted>
  <dcterms:created xsi:type="dcterms:W3CDTF">1996-10-08T23:32:33Z</dcterms:created>
  <dcterms:modified xsi:type="dcterms:W3CDTF">2013-02-04T06:06:21Z</dcterms:modified>
  <cp:category/>
  <cp:version/>
  <cp:contentType/>
  <cp:contentStatus/>
</cp:coreProperties>
</file>